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jøl og frys" sheetId="1" state="visible" r:id="rId1"/>
    <sheet xmlns:r="http://schemas.openxmlformats.org/officeDocument/2006/relationships" name="Varm mat" sheetId="2" state="visible" r:id="rId2"/>
    <sheet xmlns:r="http://schemas.openxmlformats.org/officeDocument/2006/relationships" name="Nedkjøling" sheetId="3" state="visible" r:id="rId3"/>
    <sheet xmlns:r="http://schemas.openxmlformats.org/officeDocument/2006/relationships" name="Grenser og kilder" sheetId="4" state="visible" r:id="rId4"/>
  </sheets>
  <definedNames>
    <definedName name="_xlnm.Print_Titles" localSheetId="0">'Kjøl og frys'!$11:$11</definedName>
  </definedNames>
  <calcPr calcId="124519" fullCalcOnLoad="1"/>
</workbook>
</file>

<file path=xl/styles.xml><?xml version="1.0" encoding="utf-8"?>
<styleSheet xmlns="http://schemas.openxmlformats.org/spreadsheetml/2006/main">
  <numFmts count="3">
    <numFmt numFmtId="164" formatCode="0.0"/>
    <numFmt numFmtId="165" formatCode="dd.mm.yyyy"/>
    <numFmt numFmtId="166" formatCode="hh:mm"/>
  </numFmts>
  <fonts count="13">
    <font>
      <name val="Calibri"/>
      <family val="2"/>
      <color theme="1"/>
      <sz val="11"/>
      <scheme val="minor"/>
    </font>
    <font>
      <name val="Arial"/>
      <b val="1"/>
      <color rgb="000B3444"/>
      <sz val="14"/>
    </font>
    <font>
      <name val="Arial"/>
      <color rgb="00333333"/>
      <sz val="10"/>
    </font>
    <font>
      <name val="Arial"/>
      <i val="1"/>
      <color rgb="00555555"/>
      <sz val="9"/>
    </font>
    <font>
      <name val="Arial"/>
      <b val="1"/>
      <sz val="10"/>
    </font>
    <font>
      <name val="Arial"/>
      <i val="1"/>
      <color rgb="00666666"/>
      <sz val="10"/>
    </font>
    <font>
      <name val="Arial"/>
      <color rgb="00000000"/>
      <sz val="10"/>
    </font>
    <font>
      <name val="Arial"/>
      <b val="1"/>
      <color rgb="00FFFFFF"/>
      <sz val="10"/>
    </font>
    <font>
      <name val="Arial"/>
      <sz val="10"/>
    </font>
    <font>
      <name val="Arial"/>
      <i val="1"/>
      <color rgb="00555555"/>
      <sz val="8"/>
    </font>
    <font>
      <name val="Arial"/>
      <b val="1"/>
      <color rgb="000000FF"/>
      <sz val="10"/>
    </font>
    <font>
      <name val="Arial"/>
      <b val="1"/>
      <color rgb="00115E59"/>
      <sz val="11"/>
    </font>
    <font>
      <name val="Arial"/>
      <i val="1"/>
      <sz val="9"/>
    </font>
  </fonts>
  <fills count="6">
    <fill>
      <patternFill/>
    </fill>
    <fill>
      <patternFill patternType="gray125"/>
    </fill>
    <fill>
      <patternFill patternType="solid">
        <fgColor rgb="00FFFFFF"/>
      </patternFill>
    </fill>
    <fill>
      <patternFill patternType="solid">
        <fgColor rgb="00115E59"/>
      </patternFill>
    </fill>
    <fill>
      <patternFill patternType="solid">
        <fgColor rgb="00EEF2F5"/>
      </patternFill>
    </fill>
    <fill>
      <patternFill patternType="solid">
        <fgColor rgb="00FFF7D6"/>
      </patternFill>
    </fill>
  </fills>
  <borders count="6">
    <border>
      <left/>
      <right/>
      <top/>
      <bottom/>
      <diagonal/>
    </border>
    <border>
      <left style="thin">
        <color rgb="009AA7B2"/>
      </left>
      <right style="thin">
        <color rgb="009AA7B2"/>
      </right>
      <top style="thin">
        <color rgb="009AA7B2"/>
      </top>
      <bottom style="thin">
        <color rgb="009AA7B2"/>
      </bottom>
    </border>
    <border>
      <left/>
      <right/>
      <top style="thin">
        <color rgb="009AA7B2"/>
      </top>
      <bottom/>
      <diagonal/>
    </border>
    <border>
      <left/>
      <right style="thin">
        <color rgb="009AA7B2"/>
      </right>
      <top style="thin">
        <color rgb="009AA7B2"/>
      </top>
      <bottom/>
      <diagonal/>
    </border>
    <border>
      <left/>
      <right style="thin">
        <color rgb="009AA7B2"/>
      </right>
      <top style="thin">
        <color rgb="009AA7B2"/>
      </top>
      <bottom style="thin">
        <color rgb="009AA7B2"/>
      </bottom>
      <diagonal/>
    </border>
    <border>
      <left/>
      <right/>
      <top style="thin">
        <color rgb="009AA7B2"/>
      </top>
      <bottom style="thin">
        <color rgb="009AA7B2"/>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applyAlignment="1" pivotButton="0" quotePrefix="0" xfId="0">
      <alignment horizontal="right"/>
    </xf>
    <xf numFmtId="0" fontId="4" fillId="0" borderId="0" pivotButton="0" quotePrefix="0" xfId="0"/>
    <xf numFmtId="0" fontId="0" fillId="2" borderId="1" pivotButton="0" quotePrefix="0" xfId="0"/>
    <xf numFmtId="0" fontId="0" fillId="0" borderId="4" pivotButton="0" quotePrefix="0" xfId="0"/>
    <xf numFmtId="0" fontId="0" fillId="0" borderId="5" pivotButton="0" quotePrefix="0" xfId="0"/>
    <xf numFmtId="0" fontId="5" fillId="0" borderId="1" applyAlignment="1" pivotButton="0" quotePrefix="0" xfId="0">
      <alignment horizontal="center" wrapText="1"/>
    </xf>
    <xf numFmtId="0" fontId="6" fillId="0" borderId="1" applyAlignment="1" pivotButton="0" quotePrefix="0" xfId="0">
      <alignment horizontal="center" wrapText="1"/>
    </xf>
    <xf numFmtId="0" fontId="4" fillId="0" borderId="1" applyAlignment="1" pivotButton="0" quotePrefix="0" xfId="0">
      <alignment horizontal="center"/>
    </xf>
    <xf numFmtId="0" fontId="7" fillId="3" borderId="1" applyAlignment="1" pivotButton="0" quotePrefix="0" xfId="0">
      <alignment vertical="center" wrapText="1"/>
    </xf>
    <xf numFmtId="0" fontId="5" fillId="4" borderId="1" applyAlignment="1" pivotButton="0" quotePrefix="0" xfId="0">
      <alignment vertical="top" wrapText="1"/>
    </xf>
    <xf numFmtId="164" fontId="5" fillId="4" borderId="1" applyAlignment="1" pivotButton="0" quotePrefix="0" xfId="0">
      <alignment vertical="top" wrapText="1"/>
    </xf>
    <xf numFmtId="165" fontId="8" fillId="0" borderId="1" applyAlignment="1" pivotButton="0" quotePrefix="0" xfId="0">
      <alignment vertical="top" wrapText="1"/>
    </xf>
    <xf numFmtId="164" fontId="8" fillId="0" borderId="1" applyAlignment="1" pivotButton="0" quotePrefix="0" xfId="0">
      <alignment vertical="top" wrapText="1"/>
    </xf>
    <xf numFmtId="0" fontId="8" fillId="0" borderId="1" applyAlignment="1" pivotButton="0" quotePrefix="0" xfId="0">
      <alignment vertical="top" wrapText="1"/>
    </xf>
    <xf numFmtId="0" fontId="9" fillId="0" borderId="0" pivotButton="0" quotePrefix="0" xfId="0"/>
    <xf numFmtId="0" fontId="7" fillId="3" borderId="1" applyAlignment="1" pivotButton="0" quotePrefix="0" xfId="0">
      <alignment horizontal="left" vertical="center" wrapText="1"/>
    </xf>
    <xf numFmtId="166" fontId="5" fillId="4" borderId="1" applyAlignment="1" pivotButton="0" quotePrefix="0" xfId="0">
      <alignment vertical="top" wrapText="1"/>
    </xf>
    <xf numFmtId="166" fontId="8" fillId="0" borderId="1" applyAlignment="1" pivotButton="0" quotePrefix="0" xfId="0">
      <alignment vertical="top" wrapText="1"/>
    </xf>
    <xf numFmtId="20" fontId="5" fillId="4" borderId="1" applyAlignment="1" pivotButton="0" quotePrefix="0" xfId="0">
      <alignment vertical="top" wrapText="1"/>
    </xf>
    <xf numFmtId="20" fontId="8" fillId="0" borderId="1" applyAlignment="1" pivotButton="0" quotePrefix="0" xfId="0">
      <alignment vertical="top" wrapText="1"/>
    </xf>
    <xf numFmtId="0" fontId="10" fillId="5" borderId="1" applyAlignment="1" pivotButton="0" quotePrefix="0" xfId="0">
      <alignment horizontal="center"/>
    </xf>
    <xf numFmtId="0" fontId="8" fillId="0" borderId="0" applyAlignment="1" pivotButton="0" quotePrefix="0" xfId="0">
      <alignment vertical="top" wrapText="1"/>
    </xf>
    <xf numFmtId="0" fontId="11" fillId="0" borderId="0" pivotButton="0" quotePrefix="0" xfId="0"/>
    <xf numFmtId="0" fontId="12" fillId="0" borderId="0" applyAlignment="1" pivotButton="0" quotePrefix="0" xfId="0">
      <alignment vertical="top" wrapText="1"/>
    </xf>
  </cellXfs>
  <cellStyles count="1">
    <cellStyle name="Normal" xfId="0" builtinId="0" hidden="0"/>
  </cellStyles>
  <dxfs count="2">
    <dxf>
      <font>
        <name val="Arial"/>
        <b val="1"/>
        <color rgb="008A1C1C"/>
      </font>
      <fill>
        <patternFill patternType="solid">
          <fgColor rgb="00F8D7DA"/>
          <bgColor rgb="00F8D7DA"/>
        </patternFill>
      </fill>
    </dxf>
    <dxf>
      <fill>
        <patternFill patternType="solid">
          <fgColor rgb="00DDF3E4"/>
          <bgColor rgb="00DDF3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8"/>
  <sheetViews>
    <sheetView workbookViewId="0">
      <selection activeCell="A1" sqref="A1"/>
    </sheetView>
  </sheetViews>
  <sheetFormatPr baseColWidth="8" defaultRowHeight="15"/>
  <cols>
    <col width="16"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4" customWidth="1" min="10" max="10"/>
    <col width="12" customWidth="1" min="11" max="11"/>
    <col width="46" customWidth="1" min="12" max="12"/>
  </cols>
  <sheetData>
    <row r="1">
      <c r="A1" s="1" t="inlineStr">
        <is>
          <t>Temperaturlogg: kjøl og frys</t>
        </is>
      </c>
    </row>
    <row r="2" ht="45" customHeight="1">
      <c r="A2" s="2" t="inlineStr">
        <is>
          <t>Mål temperaturen der maten ligger, ikke bare på displayet. Skriv tallet i riktig kolonne. Rød celle betyr at grensen er overskredet: vurder maten etter tid og temperatur, rett feilen og skriv hva du gjorde. Grensene og kildene står i arkfanen «Grenser og kilder».</t>
        </is>
      </c>
    </row>
    <row r="3" ht="15" customHeight="1">
      <c r="A3" s="3" t="inlineStr">
        <is>
          <t>Hvite celler fyller du ut. Gule celler er grenser du kan endre. Grå kursiv rad er et eksempel: slett den før du bruker malen.</t>
        </is>
      </c>
    </row>
    <row r="4">
      <c r="L4" s="4" t="inlineStr">
        <is>
          <t>Versjon 1, 29. september 2026</t>
        </is>
      </c>
    </row>
    <row r="5">
      <c r="A5" s="5" t="inlineStr">
        <is>
          <t>Måned og år</t>
        </is>
      </c>
      <c r="B5" s="6" t="n"/>
      <c r="C5" s="5" t="inlineStr">
        <is>
          <t>Ansvarlig</t>
        </is>
      </c>
      <c r="D5" s="6" t="n"/>
      <c r="E5" s="7" t="n"/>
      <c r="F5" s="5" t="inlineStr">
        <is>
          <t>Hyppighet (din vurdering)</t>
        </is>
      </c>
      <c r="H5" s="6" t="n"/>
      <c r="I5" s="8" t="n"/>
      <c r="J5" s="8" t="n"/>
      <c r="K5" s="8" t="n"/>
      <c r="L5" s="7" t="n"/>
    </row>
    <row r="7">
      <c r="A7" s="5" t="inlineStr">
        <is>
          <t>Utstyr</t>
        </is>
      </c>
      <c r="B7" s="9" t="inlineStr">
        <is>
          <t>Kjøleskap 1</t>
        </is>
      </c>
      <c r="C7" s="9" t="inlineStr">
        <is>
          <t>Kjøleskap 2</t>
        </is>
      </c>
      <c r="D7" s="9" t="inlineStr">
        <is>
          <t>Garnityrdisk</t>
        </is>
      </c>
      <c r="E7" s="9" t="inlineStr">
        <is>
          <t>Fryser bak</t>
        </is>
      </c>
      <c r="F7" s="10" t="n"/>
      <c r="G7" s="10" t="n"/>
      <c r="H7" s="10" t="n"/>
      <c r="I7" s="10" t="n"/>
    </row>
    <row r="8">
      <c r="A8" s="5" t="inlineStr">
        <is>
          <t>Type</t>
        </is>
      </c>
      <c r="B8" s="9" t="inlineStr">
        <is>
          <t>Kjøl</t>
        </is>
      </c>
      <c r="C8" s="9" t="inlineStr">
        <is>
          <t>Kjøl</t>
        </is>
      </c>
      <c r="D8" s="9" t="inlineStr">
        <is>
          <t>Kjøl</t>
        </is>
      </c>
      <c r="E8" s="9" t="inlineStr">
        <is>
          <t>Frys</t>
        </is>
      </c>
      <c r="F8" s="10" t="n"/>
      <c r="G8" s="10" t="n"/>
      <c r="H8" s="10" t="n"/>
      <c r="I8" s="10" t="n"/>
    </row>
    <row r="9">
      <c r="A9" s="5" t="inlineStr">
        <is>
          <t>Grense (°C)</t>
        </is>
      </c>
      <c r="B9" s="11">
        <f>IF(B8="Kjøl",'Grenser og kilder'!$B$6,IF(B8="Frys",'Grenser og kilder'!$B$7,""))</f>
        <v/>
      </c>
      <c r="C9" s="11">
        <f>IF(C8="Kjøl",'Grenser og kilder'!$B$6,IF(C8="Frys",'Grenser og kilder'!$B$7,""))</f>
        <v/>
      </c>
      <c r="D9" s="11">
        <f>IF(D8="Kjøl",'Grenser og kilder'!$B$6,IF(D8="Frys",'Grenser og kilder'!$B$7,""))</f>
        <v/>
      </c>
      <c r="E9" s="11">
        <f>IF(E8="Kjøl",'Grenser og kilder'!$B$6,IF(E8="Frys",'Grenser og kilder'!$B$7,""))</f>
        <v/>
      </c>
      <c r="F9" s="11">
        <f>IF(F8="Kjøl",'Grenser og kilder'!$B$6,IF(F8="Frys",'Grenser og kilder'!$B$7,""))</f>
        <v/>
      </c>
      <c r="G9" s="11">
        <f>IF(G8="Kjøl",'Grenser og kilder'!$B$6,IF(G8="Frys",'Grenser og kilder'!$B$7,""))</f>
        <v/>
      </c>
      <c r="H9" s="11">
        <f>IF(H8="Kjøl",'Grenser og kilder'!$B$6,IF(H8="Frys",'Grenser og kilder'!$B$7,""))</f>
        <v/>
      </c>
      <c r="I9" s="11">
        <f>IF(I8="Kjøl",'Grenser og kilder'!$B$6,IF(I8="Frys",'Grenser og kilder'!$B$7,""))</f>
        <v/>
      </c>
    </row>
    <row r="11" ht="32" customHeight="1">
      <c r="A11" s="12" t="inlineStr">
        <is>
          <t>Dato</t>
        </is>
      </c>
      <c r="B11" s="12">
        <f>IF(B$7="","Utstyr 1 (°C)",B$7&amp;" (°C)")</f>
        <v/>
      </c>
      <c r="C11" s="12">
        <f>IF(C$7="","Utstyr 2 (°C)",C$7&amp;" (°C)")</f>
        <v/>
      </c>
      <c r="D11" s="12">
        <f>IF(D$7="","Utstyr 3 (°C)",D$7&amp;" (°C)")</f>
        <v/>
      </c>
      <c r="E11" s="12">
        <f>IF(E$7="","Utstyr 4 (°C)",E$7&amp;" (°C)")</f>
        <v/>
      </c>
      <c r="F11" s="12">
        <f>IF(F$7="","Utstyr 5 (°C)",F$7&amp;" (°C)")</f>
        <v/>
      </c>
      <c r="G11" s="12">
        <f>IF(G$7="","Utstyr 6 (°C)",G$7&amp;" (°C)")</f>
        <v/>
      </c>
      <c r="H11" s="12">
        <f>IF(H$7="","Utstyr 7 (°C)",H$7&amp;" (°C)")</f>
        <v/>
      </c>
      <c r="I11" s="12">
        <f>IF(I$7="","Utstyr 8 (°C)",I$7&amp;" (°C)")</f>
        <v/>
      </c>
      <c r="J11" s="12" t="inlineStr">
        <is>
          <t>Utenfor grense?</t>
        </is>
      </c>
      <c r="K11" s="12" t="inlineStr">
        <is>
          <t>Signatur</t>
        </is>
      </c>
      <c r="L11" s="12" t="inlineStr">
        <is>
          <t>Tiltak og merknad</t>
        </is>
      </c>
    </row>
    <row r="12">
      <c r="A12" s="13" t="inlineStr">
        <is>
          <t>Eksempel: 1.</t>
        </is>
      </c>
      <c r="B12" s="14" t="n">
        <v>3.2</v>
      </c>
      <c r="C12" s="14" t="n">
        <v>3.8</v>
      </c>
      <c r="D12" s="14" t="n">
        <v>3.5</v>
      </c>
      <c r="E12" s="14" t="n">
        <v>-19.5</v>
      </c>
      <c r="F12" s="14" t="n"/>
      <c r="G12" s="14" t="n"/>
      <c r="H12" s="14" t="n"/>
      <c r="I12" s="14" t="n"/>
      <c r="J12" s="13">
        <f>IF(COUNT(B12:I12)=0,"",IF(SUMPRODUCT((B12:I12&lt;&gt;"")*ISNUMBER(B12:I12)*ISNUMBER(B$9:I$9)*(B12:I12&gt;B$9:I$9))&gt;0,"Utenfor","OK"))</f>
        <v/>
      </c>
      <c r="K12" s="13" t="inlineStr">
        <is>
          <t>AB</t>
        </is>
      </c>
      <c r="L12" s="13" t="inlineStr"/>
    </row>
    <row r="13">
      <c r="A13" s="13" t="inlineStr">
        <is>
          <t>Eksempel: 2.</t>
        </is>
      </c>
      <c r="B13" s="14" t="n">
        <v>3.4</v>
      </c>
      <c r="C13" s="14" t="n">
        <v>3.9</v>
      </c>
      <c r="D13" s="14" t="n">
        <v>3.6</v>
      </c>
      <c r="E13" s="14" t="n">
        <v>-20.1</v>
      </c>
      <c r="F13" s="14" t="n"/>
      <c r="G13" s="14" t="n"/>
      <c r="H13" s="14" t="n"/>
      <c r="I13" s="14" t="n"/>
      <c r="J13" s="13">
        <f>IF(COUNT(B13:I13)=0,"",IF(SUMPRODUCT((B13:I13&lt;&gt;"")*ISNUMBER(B13:I13)*ISNUMBER(B$9:I$9)*(B13:I13&gt;B$9:I$9))&gt;0,"Utenfor","OK"))</f>
        <v/>
      </c>
      <c r="K13" s="13" t="inlineStr">
        <is>
          <t>CD</t>
        </is>
      </c>
      <c r="L13" s="13" t="inlineStr"/>
    </row>
    <row r="14">
      <c r="A14" s="13" t="inlineStr">
        <is>
          <t>Eksempel: 3.</t>
        </is>
      </c>
      <c r="B14" s="14" t="n">
        <v>3.1</v>
      </c>
      <c r="C14" s="14" t="n">
        <v>3.7</v>
      </c>
      <c r="D14" s="14" t="n">
        <v>3.3</v>
      </c>
      <c r="E14" s="14" t="n">
        <v>-19.8</v>
      </c>
      <c r="F14" s="14" t="n"/>
      <c r="G14" s="14" t="n"/>
      <c r="H14" s="14" t="n"/>
      <c r="I14" s="14" t="n"/>
      <c r="J14" s="13">
        <f>IF(COUNT(B14:I14)=0,"",IF(SUMPRODUCT((B14:I14&lt;&gt;"")*ISNUMBER(B14:I14)*ISNUMBER(B$9:I$9)*(B14:I14&gt;B$9:I$9))&gt;0,"Utenfor","OK"))</f>
        <v/>
      </c>
      <c r="K14" s="13" t="inlineStr">
        <is>
          <t>AB</t>
        </is>
      </c>
      <c r="L14" s="13" t="inlineStr"/>
    </row>
    <row r="15">
      <c r="A15" s="13" t="inlineStr">
        <is>
          <t>Eksempel: 4. (avvik)</t>
        </is>
      </c>
      <c r="B15" s="14" t="n">
        <v>3.3</v>
      </c>
      <c r="C15" s="14" t="n">
        <v>6.2</v>
      </c>
      <c r="D15" s="14" t="n">
        <v>3.8</v>
      </c>
      <c r="E15" s="14" t="n">
        <v>-19.6</v>
      </c>
      <c r="F15" s="14" t="n"/>
      <c r="G15" s="14" t="n"/>
      <c r="H15" s="14" t="n"/>
      <c r="I15" s="14" t="n"/>
      <c r="J15" s="13">
        <f>IF(COUNT(B15:I15)=0,"",IF(SUMPRODUCT((B15:I15&lt;&gt;"")*ISNUMBER(B15:I15)*ISNUMBER(B$9:I$9)*(B15:I15&gt;B$9:I$9))&gt;0,"Utenfor","OK"))</f>
        <v/>
      </c>
      <c r="K15" s="13" t="inlineStr">
        <is>
          <t>AB</t>
        </is>
      </c>
      <c r="L15" s="13" t="inlineStr">
        <is>
          <t>Kjøleskap 2 viste 6,2 °C kl. 07.30. Døra hadde stått åpen. Målt på nytt etter 30 min: 3,9 °C. Maten vurdert etter tid og temperatur og kastet. Avvik nr. 1.</t>
        </is>
      </c>
    </row>
    <row r="16">
      <c r="A16" s="15" t="n"/>
      <c r="B16" s="16" t="n"/>
      <c r="C16" s="16" t="n"/>
      <c r="D16" s="16" t="n"/>
      <c r="E16" s="16" t="n"/>
      <c r="F16" s="16" t="n"/>
      <c r="G16" s="16" t="n"/>
      <c r="H16" s="16" t="n"/>
      <c r="I16" s="16" t="n"/>
      <c r="J16" s="17">
        <f>IF(COUNT(B16:I16)=0,"",IF(SUMPRODUCT((B16:I16&lt;&gt;"")*ISNUMBER(B16:I16)*ISNUMBER(B$9:I$9)*(B16:I16&gt;B$9:I$9))&gt;0,"Utenfor","OK"))</f>
        <v/>
      </c>
      <c r="K16" s="17" t="n"/>
      <c r="L16" s="17" t="n"/>
    </row>
    <row r="17">
      <c r="A17" s="15" t="n"/>
      <c r="B17" s="16" t="n"/>
      <c r="C17" s="16" t="n"/>
      <c r="D17" s="16" t="n"/>
      <c r="E17" s="16" t="n"/>
      <c r="F17" s="16" t="n"/>
      <c r="G17" s="16" t="n"/>
      <c r="H17" s="16" t="n"/>
      <c r="I17" s="16" t="n"/>
      <c r="J17" s="17">
        <f>IF(COUNT(B17:I17)=0,"",IF(SUMPRODUCT((B17:I17&lt;&gt;"")*ISNUMBER(B17:I17)*ISNUMBER(B$9:I$9)*(B17:I17&gt;B$9:I$9))&gt;0,"Utenfor","OK"))</f>
        <v/>
      </c>
      <c r="K17" s="17" t="n"/>
      <c r="L17" s="17" t="n"/>
    </row>
    <row r="18">
      <c r="A18" s="15" t="n"/>
      <c r="B18" s="16" t="n"/>
      <c r="C18" s="16" t="n"/>
      <c r="D18" s="16" t="n"/>
      <c r="E18" s="16" t="n"/>
      <c r="F18" s="16" t="n"/>
      <c r="G18" s="16" t="n"/>
      <c r="H18" s="16" t="n"/>
      <c r="I18" s="16" t="n"/>
      <c r="J18" s="17">
        <f>IF(COUNT(B18:I18)=0,"",IF(SUMPRODUCT((B18:I18&lt;&gt;"")*ISNUMBER(B18:I18)*ISNUMBER(B$9:I$9)*(B18:I18&gt;B$9:I$9))&gt;0,"Utenfor","OK"))</f>
        <v/>
      </c>
      <c r="K18" s="17" t="n"/>
      <c r="L18" s="17" t="n"/>
    </row>
    <row r="19">
      <c r="A19" s="15" t="n"/>
      <c r="B19" s="16" t="n"/>
      <c r="C19" s="16" t="n"/>
      <c r="D19" s="16" t="n"/>
      <c r="E19" s="16" t="n"/>
      <c r="F19" s="16" t="n"/>
      <c r="G19" s="16" t="n"/>
      <c r="H19" s="16" t="n"/>
      <c r="I19" s="16" t="n"/>
      <c r="J19" s="17">
        <f>IF(COUNT(B19:I19)=0,"",IF(SUMPRODUCT((B19:I19&lt;&gt;"")*ISNUMBER(B19:I19)*ISNUMBER(B$9:I$9)*(B19:I19&gt;B$9:I$9))&gt;0,"Utenfor","OK"))</f>
        <v/>
      </c>
      <c r="K19" s="17" t="n"/>
      <c r="L19" s="17" t="n"/>
    </row>
    <row r="20">
      <c r="A20" s="15" t="n"/>
      <c r="B20" s="16" t="n"/>
      <c r="C20" s="16" t="n"/>
      <c r="D20" s="16" t="n"/>
      <c r="E20" s="16" t="n"/>
      <c r="F20" s="16" t="n"/>
      <c r="G20" s="16" t="n"/>
      <c r="H20" s="16" t="n"/>
      <c r="I20" s="16" t="n"/>
      <c r="J20" s="17">
        <f>IF(COUNT(B20:I20)=0,"",IF(SUMPRODUCT((B20:I20&lt;&gt;"")*ISNUMBER(B20:I20)*ISNUMBER(B$9:I$9)*(B20:I20&gt;B$9:I$9))&gt;0,"Utenfor","OK"))</f>
        <v/>
      </c>
      <c r="K20" s="17" t="n"/>
      <c r="L20" s="17" t="n"/>
    </row>
    <row r="21">
      <c r="A21" s="15" t="n"/>
      <c r="B21" s="16" t="n"/>
      <c r="C21" s="16" t="n"/>
      <c r="D21" s="16" t="n"/>
      <c r="E21" s="16" t="n"/>
      <c r="F21" s="16" t="n"/>
      <c r="G21" s="16" t="n"/>
      <c r="H21" s="16" t="n"/>
      <c r="I21" s="16" t="n"/>
      <c r="J21" s="17">
        <f>IF(COUNT(B21:I21)=0,"",IF(SUMPRODUCT((B21:I21&lt;&gt;"")*ISNUMBER(B21:I21)*ISNUMBER(B$9:I$9)*(B21:I21&gt;B$9:I$9))&gt;0,"Utenfor","OK"))</f>
        <v/>
      </c>
      <c r="K21" s="17" t="n"/>
      <c r="L21" s="17" t="n"/>
    </row>
    <row r="22">
      <c r="A22" s="15" t="n"/>
      <c r="B22" s="16" t="n"/>
      <c r="C22" s="16" t="n"/>
      <c r="D22" s="16" t="n"/>
      <c r="E22" s="16" t="n"/>
      <c r="F22" s="16" t="n"/>
      <c r="G22" s="16" t="n"/>
      <c r="H22" s="16" t="n"/>
      <c r="I22" s="16" t="n"/>
      <c r="J22" s="17">
        <f>IF(COUNT(B22:I22)=0,"",IF(SUMPRODUCT((B22:I22&lt;&gt;"")*ISNUMBER(B22:I22)*ISNUMBER(B$9:I$9)*(B22:I22&gt;B$9:I$9))&gt;0,"Utenfor","OK"))</f>
        <v/>
      </c>
      <c r="K22" s="17" t="n"/>
      <c r="L22" s="17" t="n"/>
    </row>
    <row r="23">
      <c r="A23" s="15" t="n"/>
      <c r="B23" s="16" t="n"/>
      <c r="C23" s="16" t="n"/>
      <c r="D23" s="16" t="n"/>
      <c r="E23" s="16" t="n"/>
      <c r="F23" s="16" t="n"/>
      <c r="G23" s="16" t="n"/>
      <c r="H23" s="16" t="n"/>
      <c r="I23" s="16" t="n"/>
      <c r="J23" s="17">
        <f>IF(COUNT(B23:I23)=0,"",IF(SUMPRODUCT((B23:I23&lt;&gt;"")*ISNUMBER(B23:I23)*ISNUMBER(B$9:I$9)*(B23:I23&gt;B$9:I$9))&gt;0,"Utenfor","OK"))</f>
        <v/>
      </c>
      <c r="K23" s="17" t="n"/>
      <c r="L23" s="17" t="n"/>
    </row>
    <row r="24">
      <c r="A24" s="15" t="n"/>
      <c r="B24" s="16" t="n"/>
      <c r="C24" s="16" t="n"/>
      <c r="D24" s="16" t="n"/>
      <c r="E24" s="16" t="n"/>
      <c r="F24" s="16" t="n"/>
      <c r="G24" s="16" t="n"/>
      <c r="H24" s="16" t="n"/>
      <c r="I24" s="16" t="n"/>
      <c r="J24" s="17">
        <f>IF(COUNT(B24:I24)=0,"",IF(SUMPRODUCT((B24:I24&lt;&gt;"")*ISNUMBER(B24:I24)*ISNUMBER(B$9:I$9)*(B24:I24&gt;B$9:I$9))&gt;0,"Utenfor","OK"))</f>
        <v/>
      </c>
      <c r="K24" s="17" t="n"/>
      <c r="L24" s="17" t="n"/>
    </row>
    <row r="25">
      <c r="A25" s="15" t="n"/>
      <c r="B25" s="16" t="n"/>
      <c r="C25" s="16" t="n"/>
      <c r="D25" s="16" t="n"/>
      <c r="E25" s="16" t="n"/>
      <c r="F25" s="16" t="n"/>
      <c r="G25" s="16" t="n"/>
      <c r="H25" s="16" t="n"/>
      <c r="I25" s="16" t="n"/>
      <c r="J25" s="17">
        <f>IF(COUNT(B25:I25)=0,"",IF(SUMPRODUCT((B25:I25&lt;&gt;"")*ISNUMBER(B25:I25)*ISNUMBER(B$9:I$9)*(B25:I25&gt;B$9:I$9))&gt;0,"Utenfor","OK"))</f>
        <v/>
      </c>
      <c r="K25" s="17" t="n"/>
      <c r="L25" s="17" t="n"/>
    </row>
    <row r="26">
      <c r="A26" s="15" t="n"/>
      <c r="B26" s="16" t="n"/>
      <c r="C26" s="16" t="n"/>
      <c r="D26" s="16" t="n"/>
      <c r="E26" s="16" t="n"/>
      <c r="F26" s="16" t="n"/>
      <c r="G26" s="16" t="n"/>
      <c r="H26" s="16" t="n"/>
      <c r="I26" s="16" t="n"/>
      <c r="J26" s="17">
        <f>IF(COUNT(B26:I26)=0,"",IF(SUMPRODUCT((B26:I26&lt;&gt;"")*ISNUMBER(B26:I26)*ISNUMBER(B$9:I$9)*(B26:I26&gt;B$9:I$9))&gt;0,"Utenfor","OK"))</f>
        <v/>
      </c>
      <c r="K26" s="17" t="n"/>
      <c r="L26" s="17" t="n"/>
    </row>
    <row r="27">
      <c r="A27" s="15" t="n"/>
      <c r="B27" s="16" t="n"/>
      <c r="C27" s="16" t="n"/>
      <c r="D27" s="16" t="n"/>
      <c r="E27" s="16" t="n"/>
      <c r="F27" s="16" t="n"/>
      <c r="G27" s="16" t="n"/>
      <c r="H27" s="16" t="n"/>
      <c r="I27" s="16" t="n"/>
      <c r="J27" s="17">
        <f>IF(COUNT(B27:I27)=0,"",IF(SUMPRODUCT((B27:I27&lt;&gt;"")*ISNUMBER(B27:I27)*ISNUMBER(B$9:I$9)*(B27:I27&gt;B$9:I$9))&gt;0,"Utenfor","OK"))</f>
        <v/>
      </c>
      <c r="K27" s="17" t="n"/>
      <c r="L27" s="17" t="n"/>
    </row>
    <row r="28">
      <c r="A28" s="15" t="n"/>
      <c r="B28" s="16" t="n"/>
      <c r="C28" s="16" t="n"/>
      <c r="D28" s="16" t="n"/>
      <c r="E28" s="16" t="n"/>
      <c r="F28" s="16" t="n"/>
      <c r="G28" s="16" t="n"/>
      <c r="H28" s="16" t="n"/>
      <c r="I28" s="16" t="n"/>
      <c r="J28" s="17">
        <f>IF(COUNT(B28:I28)=0,"",IF(SUMPRODUCT((B28:I28&lt;&gt;"")*ISNUMBER(B28:I28)*ISNUMBER(B$9:I$9)*(B28:I28&gt;B$9:I$9))&gt;0,"Utenfor","OK"))</f>
        <v/>
      </c>
      <c r="K28" s="17" t="n"/>
      <c r="L28" s="17" t="n"/>
    </row>
    <row r="29">
      <c r="A29" s="15" t="n"/>
      <c r="B29" s="16" t="n"/>
      <c r="C29" s="16" t="n"/>
      <c r="D29" s="16" t="n"/>
      <c r="E29" s="16" t="n"/>
      <c r="F29" s="16" t="n"/>
      <c r="G29" s="16" t="n"/>
      <c r="H29" s="16" t="n"/>
      <c r="I29" s="16" t="n"/>
      <c r="J29" s="17">
        <f>IF(COUNT(B29:I29)=0,"",IF(SUMPRODUCT((B29:I29&lt;&gt;"")*ISNUMBER(B29:I29)*ISNUMBER(B$9:I$9)*(B29:I29&gt;B$9:I$9))&gt;0,"Utenfor","OK"))</f>
        <v/>
      </c>
      <c r="K29" s="17" t="n"/>
      <c r="L29" s="17" t="n"/>
    </row>
    <row r="30">
      <c r="A30" s="15" t="n"/>
      <c r="B30" s="16" t="n"/>
      <c r="C30" s="16" t="n"/>
      <c r="D30" s="16" t="n"/>
      <c r="E30" s="16" t="n"/>
      <c r="F30" s="16" t="n"/>
      <c r="G30" s="16" t="n"/>
      <c r="H30" s="16" t="n"/>
      <c r="I30" s="16" t="n"/>
      <c r="J30" s="17">
        <f>IF(COUNT(B30:I30)=0,"",IF(SUMPRODUCT((B30:I30&lt;&gt;"")*ISNUMBER(B30:I30)*ISNUMBER(B$9:I$9)*(B30:I30&gt;B$9:I$9))&gt;0,"Utenfor","OK"))</f>
        <v/>
      </c>
      <c r="K30" s="17" t="n"/>
      <c r="L30" s="17" t="n"/>
    </row>
    <row r="31">
      <c r="A31" s="15" t="n"/>
      <c r="B31" s="16" t="n"/>
      <c r="C31" s="16" t="n"/>
      <c r="D31" s="16" t="n"/>
      <c r="E31" s="16" t="n"/>
      <c r="F31" s="16" t="n"/>
      <c r="G31" s="16" t="n"/>
      <c r="H31" s="16" t="n"/>
      <c r="I31" s="16" t="n"/>
      <c r="J31" s="17">
        <f>IF(COUNT(B31:I31)=0,"",IF(SUMPRODUCT((B31:I31&lt;&gt;"")*ISNUMBER(B31:I31)*ISNUMBER(B$9:I$9)*(B31:I31&gt;B$9:I$9))&gt;0,"Utenfor","OK"))</f>
        <v/>
      </c>
      <c r="K31" s="17" t="n"/>
      <c r="L31" s="17" t="n"/>
    </row>
    <row r="32">
      <c r="A32" s="15" t="n"/>
      <c r="B32" s="16" t="n"/>
      <c r="C32" s="16" t="n"/>
      <c r="D32" s="16" t="n"/>
      <c r="E32" s="16" t="n"/>
      <c r="F32" s="16" t="n"/>
      <c r="G32" s="16" t="n"/>
      <c r="H32" s="16" t="n"/>
      <c r="I32" s="16" t="n"/>
      <c r="J32" s="17">
        <f>IF(COUNT(B32:I32)=0,"",IF(SUMPRODUCT((B32:I32&lt;&gt;"")*ISNUMBER(B32:I32)*ISNUMBER(B$9:I$9)*(B32:I32&gt;B$9:I$9))&gt;0,"Utenfor","OK"))</f>
        <v/>
      </c>
      <c r="K32" s="17" t="n"/>
      <c r="L32" s="17" t="n"/>
    </row>
    <row r="33">
      <c r="A33" s="15" t="n"/>
      <c r="B33" s="16" t="n"/>
      <c r="C33" s="16" t="n"/>
      <c r="D33" s="16" t="n"/>
      <c r="E33" s="16" t="n"/>
      <c r="F33" s="16" t="n"/>
      <c r="G33" s="16" t="n"/>
      <c r="H33" s="16" t="n"/>
      <c r="I33" s="16" t="n"/>
      <c r="J33" s="17">
        <f>IF(COUNT(B33:I33)=0,"",IF(SUMPRODUCT((B33:I33&lt;&gt;"")*ISNUMBER(B33:I33)*ISNUMBER(B$9:I$9)*(B33:I33&gt;B$9:I$9))&gt;0,"Utenfor","OK"))</f>
        <v/>
      </c>
      <c r="K33" s="17" t="n"/>
      <c r="L33" s="17" t="n"/>
    </row>
    <row r="34">
      <c r="A34" s="15" t="n"/>
      <c r="B34" s="16" t="n"/>
      <c r="C34" s="16" t="n"/>
      <c r="D34" s="16" t="n"/>
      <c r="E34" s="16" t="n"/>
      <c r="F34" s="16" t="n"/>
      <c r="G34" s="16" t="n"/>
      <c r="H34" s="16" t="n"/>
      <c r="I34" s="16" t="n"/>
      <c r="J34" s="17">
        <f>IF(COUNT(B34:I34)=0,"",IF(SUMPRODUCT((B34:I34&lt;&gt;"")*ISNUMBER(B34:I34)*ISNUMBER(B$9:I$9)*(B34:I34&gt;B$9:I$9))&gt;0,"Utenfor","OK"))</f>
        <v/>
      </c>
      <c r="K34" s="17" t="n"/>
      <c r="L34" s="17" t="n"/>
    </row>
    <row r="35">
      <c r="A35" s="15" t="n"/>
      <c r="B35" s="16" t="n"/>
      <c r="C35" s="16" t="n"/>
      <c r="D35" s="16" t="n"/>
      <c r="E35" s="16" t="n"/>
      <c r="F35" s="16" t="n"/>
      <c r="G35" s="16" t="n"/>
      <c r="H35" s="16" t="n"/>
      <c r="I35" s="16" t="n"/>
      <c r="J35" s="17">
        <f>IF(COUNT(B35:I35)=0,"",IF(SUMPRODUCT((B35:I35&lt;&gt;"")*ISNUMBER(B35:I35)*ISNUMBER(B$9:I$9)*(B35:I35&gt;B$9:I$9))&gt;0,"Utenfor","OK"))</f>
        <v/>
      </c>
      <c r="K35" s="17" t="n"/>
      <c r="L35" s="17" t="n"/>
    </row>
    <row r="36">
      <c r="A36" s="15" t="n"/>
      <c r="B36" s="16" t="n"/>
      <c r="C36" s="16" t="n"/>
      <c r="D36" s="16" t="n"/>
      <c r="E36" s="16" t="n"/>
      <c r="F36" s="16" t="n"/>
      <c r="G36" s="16" t="n"/>
      <c r="H36" s="16" t="n"/>
      <c r="I36" s="16" t="n"/>
      <c r="J36" s="17">
        <f>IF(COUNT(B36:I36)=0,"",IF(SUMPRODUCT((B36:I36&lt;&gt;"")*ISNUMBER(B36:I36)*ISNUMBER(B$9:I$9)*(B36:I36&gt;B$9:I$9))&gt;0,"Utenfor","OK"))</f>
        <v/>
      </c>
      <c r="K36" s="17" t="n"/>
      <c r="L36" s="17" t="n"/>
    </row>
    <row r="37">
      <c r="A37" s="15" t="n"/>
      <c r="B37" s="16" t="n"/>
      <c r="C37" s="16" t="n"/>
      <c r="D37" s="16" t="n"/>
      <c r="E37" s="16" t="n"/>
      <c r="F37" s="16" t="n"/>
      <c r="G37" s="16" t="n"/>
      <c r="H37" s="16" t="n"/>
      <c r="I37" s="16" t="n"/>
      <c r="J37" s="17">
        <f>IF(COUNT(B37:I37)=0,"",IF(SUMPRODUCT((B37:I37&lt;&gt;"")*ISNUMBER(B37:I37)*ISNUMBER(B$9:I$9)*(B37:I37&gt;B$9:I$9))&gt;0,"Utenfor","OK"))</f>
        <v/>
      </c>
      <c r="K37" s="17" t="n"/>
      <c r="L37" s="17" t="n"/>
    </row>
    <row r="38">
      <c r="A38" s="15" t="n"/>
      <c r="B38" s="16" t="n"/>
      <c r="C38" s="16" t="n"/>
      <c r="D38" s="16" t="n"/>
      <c r="E38" s="16" t="n"/>
      <c r="F38" s="16" t="n"/>
      <c r="G38" s="16" t="n"/>
      <c r="H38" s="16" t="n"/>
      <c r="I38" s="16" t="n"/>
      <c r="J38" s="17">
        <f>IF(COUNT(B38:I38)=0,"",IF(SUMPRODUCT((B38:I38&lt;&gt;"")*ISNUMBER(B38:I38)*ISNUMBER(B$9:I$9)*(B38:I38&gt;B$9:I$9))&gt;0,"Utenfor","OK"))</f>
        <v/>
      </c>
      <c r="K38" s="17" t="n"/>
      <c r="L38" s="17" t="n"/>
    </row>
    <row r="39">
      <c r="A39" s="15" t="n"/>
      <c r="B39" s="16" t="n"/>
      <c r="C39" s="16" t="n"/>
      <c r="D39" s="16" t="n"/>
      <c r="E39" s="16" t="n"/>
      <c r="F39" s="16" t="n"/>
      <c r="G39" s="16" t="n"/>
      <c r="H39" s="16" t="n"/>
      <c r="I39" s="16" t="n"/>
      <c r="J39" s="17">
        <f>IF(COUNT(B39:I39)=0,"",IF(SUMPRODUCT((B39:I39&lt;&gt;"")*ISNUMBER(B39:I39)*ISNUMBER(B$9:I$9)*(B39:I39&gt;B$9:I$9))&gt;0,"Utenfor","OK"))</f>
        <v/>
      </c>
      <c r="K39" s="17" t="n"/>
      <c r="L39" s="17" t="n"/>
    </row>
    <row r="40">
      <c r="A40" s="15" t="n"/>
      <c r="B40" s="16" t="n"/>
      <c r="C40" s="16" t="n"/>
      <c r="D40" s="16" t="n"/>
      <c r="E40" s="16" t="n"/>
      <c r="F40" s="16" t="n"/>
      <c r="G40" s="16" t="n"/>
      <c r="H40" s="16" t="n"/>
      <c r="I40" s="16" t="n"/>
      <c r="J40" s="17">
        <f>IF(COUNT(B40:I40)=0,"",IF(SUMPRODUCT((B40:I40&lt;&gt;"")*ISNUMBER(B40:I40)*ISNUMBER(B$9:I$9)*(B40:I40&gt;B$9:I$9))&gt;0,"Utenfor","OK"))</f>
        <v/>
      </c>
      <c r="K40" s="17" t="n"/>
      <c r="L40" s="17" t="n"/>
    </row>
    <row r="41">
      <c r="A41" s="15" t="n"/>
      <c r="B41" s="16" t="n"/>
      <c r="C41" s="16" t="n"/>
      <c r="D41" s="16" t="n"/>
      <c r="E41" s="16" t="n"/>
      <c r="F41" s="16" t="n"/>
      <c r="G41" s="16" t="n"/>
      <c r="H41" s="16" t="n"/>
      <c r="I41" s="16" t="n"/>
      <c r="J41" s="17">
        <f>IF(COUNT(B41:I41)=0,"",IF(SUMPRODUCT((B41:I41&lt;&gt;"")*ISNUMBER(B41:I41)*ISNUMBER(B$9:I$9)*(B41:I41&gt;B$9:I$9))&gt;0,"Utenfor","OK"))</f>
        <v/>
      </c>
      <c r="K41" s="17" t="n"/>
      <c r="L41" s="17" t="n"/>
    </row>
    <row r="42">
      <c r="A42" s="15" t="n"/>
      <c r="B42" s="16" t="n"/>
      <c r="C42" s="16" t="n"/>
      <c r="D42" s="16" t="n"/>
      <c r="E42" s="16" t="n"/>
      <c r="F42" s="16" t="n"/>
      <c r="G42" s="16" t="n"/>
      <c r="H42" s="16" t="n"/>
      <c r="I42" s="16" t="n"/>
      <c r="J42" s="17">
        <f>IF(COUNT(B42:I42)=0,"",IF(SUMPRODUCT((B42:I42&lt;&gt;"")*ISNUMBER(B42:I42)*ISNUMBER(B$9:I$9)*(B42:I42&gt;B$9:I$9))&gt;0,"Utenfor","OK"))</f>
        <v/>
      </c>
      <c r="K42" s="17" t="n"/>
      <c r="L42" s="17" t="n"/>
    </row>
    <row r="43">
      <c r="A43" s="15" t="n"/>
      <c r="B43" s="16" t="n"/>
      <c r="C43" s="16" t="n"/>
      <c r="D43" s="16" t="n"/>
      <c r="E43" s="16" t="n"/>
      <c r="F43" s="16" t="n"/>
      <c r="G43" s="16" t="n"/>
      <c r="H43" s="16" t="n"/>
      <c r="I43" s="16" t="n"/>
      <c r="J43" s="17">
        <f>IF(COUNT(B43:I43)=0,"",IF(SUMPRODUCT((B43:I43&lt;&gt;"")*ISNUMBER(B43:I43)*ISNUMBER(B$9:I$9)*(B43:I43&gt;B$9:I$9))&gt;0,"Utenfor","OK"))</f>
        <v/>
      </c>
      <c r="K43" s="17" t="n"/>
      <c r="L43" s="17" t="n"/>
    </row>
    <row r="44">
      <c r="A44" s="15" t="n"/>
      <c r="B44" s="16" t="n"/>
      <c r="C44" s="16" t="n"/>
      <c r="D44" s="16" t="n"/>
      <c r="E44" s="16" t="n"/>
      <c r="F44" s="16" t="n"/>
      <c r="G44" s="16" t="n"/>
      <c r="H44" s="16" t="n"/>
      <c r="I44" s="16" t="n"/>
      <c r="J44" s="17">
        <f>IF(COUNT(B44:I44)=0,"",IF(SUMPRODUCT((B44:I44&lt;&gt;"")*ISNUMBER(B44:I44)*ISNUMBER(B$9:I$9)*(B44:I44&gt;B$9:I$9))&gt;0,"Utenfor","OK"))</f>
        <v/>
      </c>
      <c r="K44" s="17" t="n"/>
      <c r="L44" s="17" t="n"/>
    </row>
    <row r="45">
      <c r="A45" s="15" t="n"/>
      <c r="B45" s="16" t="n"/>
      <c r="C45" s="16" t="n"/>
      <c r="D45" s="16" t="n"/>
      <c r="E45" s="16" t="n"/>
      <c r="F45" s="16" t="n"/>
      <c r="G45" s="16" t="n"/>
      <c r="H45" s="16" t="n"/>
      <c r="I45" s="16" t="n"/>
      <c r="J45" s="17">
        <f>IF(COUNT(B45:I45)=0,"",IF(SUMPRODUCT((B45:I45&lt;&gt;"")*ISNUMBER(B45:I45)*ISNUMBER(B$9:I$9)*(B45:I45&gt;B$9:I$9))&gt;0,"Utenfor","OK"))</f>
        <v/>
      </c>
      <c r="K45" s="17" t="n"/>
      <c r="L45" s="17" t="n"/>
    </row>
    <row r="46">
      <c r="A46" s="15" t="n"/>
      <c r="B46" s="16" t="n"/>
      <c r="C46" s="16" t="n"/>
      <c r="D46" s="16" t="n"/>
      <c r="E46" s="16" t="n"/>
      <c r="F46" s="16" t="n"/>
      <c r="G46" s="16" t="n"/>
      <c r="H46" s="16" t="n"/>
      <c r="I46" s="16" t="n"/>
      <c r="J46" s="17">
        <f>IF(COUNT(B46:I46)=0,"",IF(SUMPRODUCT((B46:I46&lt;&gt;"")*ISNUMBER(B46:I46)*ISNUMBER(B$9:I$9)*(B46:I46&gt;B$9:I$9))&gt;0,"Utenfor","OK"))</f>
        <v/>
      </c>
      <c r="K46" s="17" t="n"/>
      <c r="L46" s="17" t="n"/>
    </row>
    <row r="48">
      <c r="A48" s="18" t="inlineStr">
        <is>
          <t>Mal fra Kurs.ing (www.kurs.ing/ressurser/ik-mat-mal). Tilpass til din virksomhet. Malen er ikke godkjent av Mattilsynet og erstatter ikke deres veiledning. Sist kontrollert 29. september 2026.</t>
        </is>
      </c>
    </row>
  </sheetData>
  <mergeCells count="6">
    <mergeCell ref="A2:L2"/>
    <mergeCell ref="A1:L1"/>
    <mergeCell ref="D5:E5"/>
    <mergeCell ref="H5:L5"/>
    <mergeCell ref="A3:L3"/>
    <mergeCell ref="A48:L48"/>
  </mergeCells>
  <conditionalFormatting sqref="B12:I46">
    <cfRule type="expression" priority="1" dxfId="0">
      <formula>AND(ISNUMBER(B12),ISNUMBER(B$9),B12&gt;B$9)</formula>
    </cfRule>
  </conditionalFormatting>
  <conditionalFormatting sqref="J12:J46">
    <cfRule type="expression" priority="2" dxfId="0">
      <formula>J12="Utenfor"</formula>
    </cfRule>
    <cfRule type="expression" priority="3" dxfId="1">
      <formula>J12="OK"</formula>
    </cfRule>
  </conditionalFormatting>
  <dataValidations count="1">
    <dataValidation sqref="B8:I8" showDropDown="0" showInputMessage="0" showErrorMessage="0" allowBlank="1" type="list">
      <formula1>"Kjøl,Frys"</formula1>
    </dataValidation>
  </dataValidation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68"/>
  <sheetViews>
    <sheetView workbookViewId="0">
      <pane ySplit="5" topLeftCell="A6" activePane="bottomLeft" state="frozen"/>
      <selection pane="bottomLeft" activeCell="A1" sqref="A1"/>
    </sheetView>
  </sheetViews>
  <sheetFormatPr baseColWidth="8" defaultRowHeight="15"/>
  <cols>
    <col width="16" customWidth="1" min="1" max="1"/>
    <col width="10" customWidth="1" min="2" max="2"/>
    <col width="26" customWidth="1" min="3" max="3"/>
    <col width="34" customWidth="1" min="4" max="4"/>
    <col width="12" customWidth="1" min="5" max="5"/>
    <col width="14" customWidth="1" min="6" max="6"/>
    <col width="14" customWidth="1" min="7" max="7"/>
    <col width="46" customWidth="1" min="8" max="8"/>
    <col width="12" customWidth="1" min="9" max="9"/>
  </cols>
  <sheetData>
    <row r="1">
      <c r="A1" s="1" t="inlineStr">
        <is>
          <t>Temperaturlogg: varm mat</t>
        </is>
      </c>
    </row>
    <row r="2" ht="45" customHeight="1">
      <c r="A2" s="2" t="inlineStr">
        <is>
          <t>Mål kjernetemperaturen etter steking eller koking, og temperaturen under varmholding. Kjernetemperatur har ingen lovfestet grense: skriv din egen grense og begrunn den i HACCP-planen. Varmholding har grensen 60 °C eller høyere (skriv 60 i kolonnen «Din grense»).</t>
        </is>
      </c>
    </row>
    <row r="3" ht="15" customHeight="1">
      <c r="A3" s="3" t="inlineStr">
        <is>
          <t>Hvite celler fyller du ut. Gule celler er grenser du kan endre. Grå kursiv rad er et eksempel: slett den før du bruker malen.</t>
        </is>
      </c>
    </row>
    <row r="5" ht="32" customHeight="1">
      <c r="A5" s="19" t="inlineStr">
        <is>
          <t>Dato</t>
        </is>
      </c>
      <c r="B5" s="19" t="inlineStr">
        <is>
          <t>Klokkeslett</t>
        </is>
      </c>
      <c r="C5" s="19" t="inlineStr">
        <is>
          <t>Rett eller produkt</t>
        </is>
      </c>
      <c r="D5" s="19" t="inlineStr">
        <is>
          <t>Hva er målt</t>
        </is>
      </c>
      <c r="E5" s="19" t="inlineStr">
        <is>
          <t>Målt (°C)</t>
        </is>
      </c>
      <c r="F5" s="19" t="inlineStr">
        <is>
          <t>Din grense (°C)</t>
        </is>
      </c>
      <c r="G5" s="19" t="inlineStr">
        <is>
          <t>Innenfor?</t>
        </is>
      </c>
      <c r="H5" s="19" t="inlineStr">
        <is>
          <t>Tiltak og merknad</t>
        </is>
      </c>
      <c r="I5" s="19" t="inlineStr">
        <is>
          <t>Signatur</t>
        </is>
      </c>
    </row>
    <row r="6">
      <c r="A6" s="13" t="inlineStr">
        <is>
          <t>Eksempel: 12.03.</t>
        </is>
      </c>
      <c r="B6" s="20" t="n">
        <v>0.46875</v>
      </c>
      <c r="C6" s="13" t="inlineStr">
        <is>
          <t>Kyllinggryte</t>
        </is>
      </c>
      <c r="D6" s="13" t="inlineStr">
        <is>
          <t>Kjernetemperatur etter varmebehandling</t>
        </is>
      </c>
      <c r="E6" s="14" t="n">
        <v>82</v>
      </c>
      <c r="F6" s="14" t="n">
        <v>75</v>
      </c>
      <c r="G6" s="13">
        <f>IF(OR(E6="",F6=""),"",IF(E6&gt;=F6,"Innenfor","Utenfor"))</f>
        <v/>
      </c>
      <c r="H6" s="13" t="inlineStr"/>
      <c r="I6" s="13" t="inlineStr">
        <is>
          <t>AB</t>
        </is>
      </c>
    </row>
    <row r="7">
      <c r="A7" s="13" t="inlineStr">
        <is>
          <t>Eksempel: 12.03.</t>
        </is>
      </c>
      <c r="B7" s="20" t="n">
        <v>0.4791666666666667</v>
      </c>
      <c r="C7" s="13" t="inlineStr">
        <is>
          <t>Kyllinggryte</t>
        </is>
      </c>
      <c r="D7" s="13" t="inlineStr">
        <is>
          <t>Varmholding</t>
        </is>
      </c>
      <c r="E7" s="14" t="n">
        <v>68.5</v>
      </c>
      <c r="F7" s="14" t="n">
        <v>60</v>
      </c>
      <c r="G7" s="13">
        <f>IF(OR(E7="",F7=""),"",IF(E7&gt;=F7,"Innenfor","Utenfor"))</f>
        <v/>
      </c>
      <c r="H7" s="13" t="inlineStr"/>
      <c r="I7" s="13" t="inlineStr">
        <is>
          <t>AB</t>
        </is>
      </c>
    </row>
    <row r="8">
      <c r="A8" s="13" t="inlineStr">
        <is>
          <t>Eksempel: 12.03.</t>
        </is>
      </c>
      <c r="B8" s="20" t="n">
        <v>0.5486111111111112</v>
      </c>
      <c r="C8" s="13" t="inlineStr">
        <is>
          <t>Kyllinggryte</t>
        </is>
      </c>
      <c r="D8" s="13" t="inlineStr">
        <is>
          <t>Varmholding</t>
        </is>
      </c>
      <c r="E8" s="14" t="n">
        <v>57</v>
      </c>
      <c r="F8" s="14" t="n">
        <v>60</v>
      </c>
      <c r="G8" s="13">
        <f>IF(OR(E8="",F8=""),"",IF(E8&gt;=F8,"Innenfor","Utenfor"))</f>
        <v/>
      </c>
      <c r="H8" s="13" t="inlineStr">
        <is>
          <t>Varmholdingsskapet sto for lavt. Maten vurdert etter tid og temperatur og kastet. Skapet meldt til service. Avvik nr. 2.</t>
        </is>
      </c>
      <c r="I8" s="13" t="inlineStr">
        <is>
          <t>CD</t>
        </is>
      </c>
    </row>
    <row r="9">
      <c r="A9" s="15" t="n"/>
      <c r="B9" s="21" t="n"/>
      <c r="C9" s="17" t="n"/>
      <c r="D9" s="17" t="n"/>
      <c r="E9" s="16" t="n"/>
      <c r="F9" s="16" t="n"/>
      <c r="G9" s="17">
        <f>IF(OR(E9="",F9=""),"",IF(E9&gt;=F9,"Innenfor","Utenfor"))</f>
        <v/>
      </c>
      <c r="H9" s="17" t="n"/>
      <c r="I9" s="17" t="n"/>
    </row>
    <row r="10">
      <c r="A10" s="15" t="n"/>
      <c r="B10" s="21" t="n"/>
      <c r="C10" s="17" t="n"/>
      <c r="D10" s="17" t="n"/>
      <c r="E10" s="16" t="n"/>
      <c r="F10" s="16" t="n"/>
      <c r="G10" s="17">
        <f>IF(OR(E10="",F10=""),"",IF(E10&gt;=F10,"Innenfor","Utenfor"))</f>
        <v/>
      </c>
      <c r="H10" s="17" t="n"/>
      <c r="I10" s="17" t="n"/>
    </row>
    <row r="11">
      <c r="A11" s="15" t="n"/>
      <c r="B11" s="21" t="n"/>
      <c r="C11" s="17" t="n"/>
      <c r="D11" s="17" t="n"/>
      <c r="E11" s="16" t="n"/>
      <c r="F11" s="16" t="n"/>
      <c r="G11" s="17">
        <f>IF(OR(E11="",F11=""),"",IF(E11&gt;=F11,"Innenfor","Utenfor"))</f>
        <v/>
      </c>
      <c r="H11" s="17" t="n"/>
      <c r="I11" s="17" t="n"/>
    </row>
    <row r="12">
      <c r="A12" s="15" t="n"/>
      <c r="B12" s="21" t="n"/>
      <c r="C12" s="17" t="n"/>
      <c r="D12" s="17" t="n"/>
      <c r="E12" s="16" t="n"/>
      <c r="F12" s="16" t="n"/>
      <c r="G12" s="17">
        <f>IF(OR(E12="",F12=""),"",IF(E12&gt;=F12,"Innenfor","Utenfor"))</f>
        <v/>
      </c>
      <c r="H12" s="17" t="n"/>
      <c r="I12" s="17" t="n"/>
    </row>
    <row r="13">
      <c r="A13" s="15" t="n"/>
      <c r="B13" s="21" t="n"/>
      <c r="C13" s="17" t="n"/>
      <c r="D13" s="17" t="n"/>
      <c r="E13" s="16" t="n"/>
      <c r="F13" s="16" t="n"/>
      <c r="G13" s="17">
        <f>IF(OR(E13="",F13=""),"",IF(E13&gt;=F13,"Innenfor","Utenfor"))</f>
        <v/>
      </c>
      <c r="H13" s="17" t="n"/>
      <c r="I13" s="17" t="n"/>
    </row>
    <row r="14">
      <c r="A14" s="15" t="n"/>
      <c r="B14" s="21" t="n"/>
      <c r="C14" s="17" t="n"/>
      <c r="D14" s="17" t="n"/>
      <c r="E14" s="16" t="n"/>
      <c r="F14" s="16" t="n"/>
      <c r="G14" s="17">
        <f>IF(OR(E14="",F14=""),"",IF(E14&gt;=F14,"Innenfor","Utenfor"))</f>
        <v/>
      </c>
      <c r="H14" s="17" t="n"/>
      <c r="I14" s="17" t="n"/>
    </row>
    <row r="15">
      <c r="A15" s="15" t="n"/>
      <c r="B15" s="21" t="n"/>
      <c r="C15" s="17" t="n"/>
      <c r="D15" s="17" t="n"/>
      <c r="E15" s="16" t="n"/>
      <c r="F15" s="16" t="n"/>
      <c r="G15" s="17">
        <f>IF(OR(E15="",F15=""),"",IF(E15&gt;=F15,"Innenfor","Utenfor"))</f>
        <v/>
      </c>
      <c r="H15" s="17" t="n"/>
      <c r="I15" s="17" t="n"/>
    </row>
    <row r="16">
      <c r="A16" s="15" t="n"/>
      <c r="B16" s="21" t="n"/>
      <c r="C16" s="17" t="n"/>
      <c r="D16" s="17" t="n"/>
      <c r="E16" s="16" t="n"/>
      <c r="F16" s="16" t="n"/>
      <c r="G16" s="17">
        <f>IF(OR(E16="",F16=""),"",IF(E16&gt;=F16,"Innenfor","Utenfor"))</f>
        <v/>
      </c>
      <c r="H16" s="17" t="n"/>
      <c r="I16" s="17" t="n"/>
    </row>
    <row r="17">
      <c r="A17" s="15" t="n"/>
      <c r="B17" s="21" t="n"/>
      <c r="C17" s="17" t="n"/>
      <c r="D17" s="17" t="n"/>
      <c r="E17" s="16" t="n"/>
      <c r="F17" s="16" t="n"/>
      <c r="G17" s="17">
        <f>IF(OR(E17="",F17=""),"",IF(E17&gt;=F17,"Innenfor","Utenfor"))</f>
        <v/>
      </c>
      <c r="H17" s="17" t="n"/>
      <c r="I17" s="17" t="n"/>
    </row>
    <row r="18">
      <c r="A18" s="15" t="n"/>
      <c r="B18" s="21" t="n"/>
      <c r="C18" s="17" t="n"/>
      <c r="D18" s="17" t="n"/>
      <c r="E18" s="16" t="n"/>
      <c r="F18" s="16" t="n"/>
      <c r="G18" s="17">
        <f>IF(OR(E18="",F18=""),"",IF(E18&gt;=F18,"Innenfor","Utenfor"))</f>
        <v/>
      </c>
      <c r="H18" s="17" t="n"/>
      <c r="I18" s="17" t="n"/>
    </row>
    <row r="19">
      <c r="A19" s="15" t="n"/>
      <c r="B19" s="21" t="n"/>
      <c r="C19" s="17" t="n"/>
      <c r="D19" s="17" t="n"/>
      <c r="E19" s="16" t="n"/>
      <c r="F19" s="16" t="n"/>
      <c r="G19" s="17">
        <f>IF(OR(E19="",F19=""),"",IF(E19&gt;=F19,"Innenfor","Utenfor"))</f>
        <v/>
      </c>
      <c r="H19" s="17" t="n"/>
      <c r="I19" s="17" t="n"/>
    </row>
    <row r="20">
      <c r="A20" s="15" t="n"/>
      <c r="B20" s="21" t="n"/>
      <c r="C20" s="17" t="n"/>
      <c r="D20" s="17" t="n"/>
      <c r="E20" s="16" t="n"/>
      <c r="F20" s="16" t="n"/>
      <c r="G20" s="17">
        <f>IF(OR(E20="",F20=""),"",IF(E20&gt;=F20,"Innenfor","Utenfor"))</f>
        <v/>
      </c>
      <c r="H20" s="17" t="n"/>
      <c r="I20" s="17" t="n"/>
    </row>
    <row r="21">
      <c r="A21" s="15" t="n"/>
      <c r="B21" s="21" t="n"/>
      <c r="C21" s="17" t="n"/>
      <c r="D21" s="17" t="n"/>
      <c r="E21" s="16" t="n"/>
      <c r="F21" s="16" t="n"/>
      <c r="G21" s="17">
        <f>IF(OR(E21="",F21=""),"",IF(E21&gt;=F21,"Innenfor","Utenfor"))</f>
        <v/>
      </c>
      <c r="H21" s="17" t="n"/>
      <c r="I21" s="17" t="n"/>
    </row>
    <row r="22">
      <c r="A22" s="15" t="n"/>
      <c r="B22" s="21" t="n"/>
      <c r="C22" s="17" t="n"/>
      <c r="D22" s="17" t="n"/>
      <c r="E22" s="16" t="n"/>
      <c r="F22" s="16" t="n"/>
      <c r="G22" s="17">
        <f>IF(OR(E22="",F22=""),"",IF(E22&gt;=F22,"Innenfor","Utenfor"))</f>
        <v/>
      </c>
      <c r="H22" s="17" t="n"/>
      <c r="I22" s="17" t="n"/>
    </row>
    <row r="23">
      <c r="A23" s="15" t="n"/>
      <c r="B23" s="21" t="n"/>
      <c r="C23" s="17" t="n"/>
      <c r="D23" s="17" t="n"/>
      <c r="E23" s="16" t="n"/>
      <c r="F23" s="16" t="n"/>
      <c r="G23" s="17">
        <f>IF(OR(E23="",F23=""),"",IF(E23&gt;=F23,"Innenfor","Utenfor"))</f>
        <v/>
      </c>
      <c r="H23" s="17" t="n"/>
      <c r="I23" s="17" t="n"/>
    </row>
    <row r="24">
      <c r="A24" s="15" t="n"/>
      <c r="B24" s="21" t="n"/>
      <c r="C24" s="17" t="n"/>
      <c r="D24" s="17" t="n"/>
      <c r="E24" s="16" t="n"/>
      <c r="F24" s="16" t="n"/>
      <c r="G24" s="17">
        <f>IF(OR(E24="",F24=""),"",IF(E24&gt;=F24,"Innenfor","Utenfor"))</f>
        <v/>
      </c>
      <c r="H24" s="17" t="n"/>
      <c r="I24" s="17" t="n"/>
    </row>
    <row r="25">
      <c r="A25" s="15" t="n"/>
      <c r="B25" s="21" t="n"/>
      <c r="C25" s="17" t="n"/>
      <c r="D25" s="17" t="n"/>
      <c r="E25" s="16" t="n"/>
      <c r="F25" s="16" t="n"/>
      <c r="G25" s="17">
        <f>IF(OR(E25="",F25=""),"",IF(E25&gt;=F25,"Innenfor","Utenfor"))</f>
        <v/>
      </c>
      <c r="H25" s="17" t="n"/>
      <c r="I25" s="17" t="n"/>
    </row>
    <row r="26">
      <c r="A26" s="15" t="n"/>
      <c r="B26" s="21" t="n"/>
      <c r="C26" s="17" t="n"/>
      <c r="D26" s="17" t="n"/>
      <c r="E26" s="16" t="n"/>
      <c r="F26" s="16" t="n"/>
      <c r="G26" s="17">
        <f>IF(OR(E26="",F26=""),"",IF(E26&gt;=F26,"Innenfor","Utenfor"))</f>
        <v/>
      </c>
      <c r="H26" s="17" t="n"/>
      <c r="I26" s="17" t="n"/>
    </row>
    <row r="27">
      <c r="A27" s="15" t="n"/>
      <c r="B27" s="21" t="n"/>
      <c r="C27" s="17" t="n"/>
      <c r="D27" s="17" t="n"/>
      <c r="E27" s="16" t="n"/>
      <c r="F27" s="16" t="n"/>
      <c r="G27" s="17">
        <f>IF(OR(E27="",F27=""),"",IF(E27&gt;=F27,"Innenfor","Utenfor"))</f>
        <v/>
      </c>
      <c r="H27" s="17" t="n"/>
      <c r="I27" s="17" t="n"/>
    </row>
    <row r="28">
      <c r="A28" s="15" t="n"/>
      <c r="B28" s="21" t="n"/>
      <c r="C28" s="17" t="n"/>
      <c r="D28" s="17" t="n"/>
      <c r="E28" s="16" t="n"/>
      <c r="F28" s="16" t="n"/>
      <c r="G28" s="17">
        <f>IF(OR(E28="",F28=""),"",IF(E28&gt;=F28,"Innenfor","Utenfor"))</f>
        <v/>
      </c>
      <c r="H28" s="17" t="n"/>
      <c r="I28" s="17" t="n"/>
    </row>
    <row r="29">
      <c r="A29" s="15" t="n"/>
      <c r="B29" s="21" t="n"/>
      <c r="C29" s="17" t="n"/>
      <c r="D29" s="17" t="n"/>
      <c r="E29" s="16" t="n"/>
      <c r="F29" s="16" t="n"/>
      <c r="G29" s="17">
        <f>IF(OR(E29="",F29=""),"",IF(E29&gt;=F29,"Innenfor","Utenfor"))</f>
        <v/>
      </c>
      <c r="H29" s="17" t="n"/>
      <c r="I29" s="17" t="n"/>
    </row>
    <row r="30">
      <c r="A30" s="15" t="n"/>
      <c r="B30" s="21" t="n"/>
      <c r="C30" s="17" t="n"/>
      <c r="D30" s="17" t="n"/>
      <c r="E30" s="16" t="n"/>
      <c r="F30" s="16" t="n"/>
      <c r="G30" s="17">
        <f>IF(OR(E30="",F30=""),"",IF(E30&gt;=F30,"Innenfor","Utenfor"))</f>
        <v/>
      </c>
      <c r="H30" s="17" t="n"/>
      <c r="I30" s="17" t="n"/>
    </row>
    <row r="31">
      <c r="A31" s="15" t="n"/>
      <c r="B31" s="21" t="n"/>
      <c r="C31" s="17" t="n"/>
      <c r="D31" s="17" t="n"/>
      <c r="E31" s="16" t="n"/>
      <c r="F31" s="16" t="n"/>
      <c r="G31" s="17">
        <f>IF(OR(E31="",F31=""),"",IF(E31&gt;=F31,"Innenfor","Utenfor"))</f>
        <v/>
      </c>
      <c r="H31" s="17" t="n"/>
      <c r="I31" s="17" t="n"/>
    </row>
    <row r="32">
      <c r="A32" s="15" t="n"/>
      <c r="B32" s="21" t="n"/>
      <c r="C32" s="17" t="n"/>
      <c r="D32" s="17" t="n"/>
      <c r="E32" s="16" t="n"/>
      <c r="F32" s="16" t="n"/>
      <c r="G32" s="17">
        <f>IF(OR(E32="",F32=""),"",IF(E32&gt;=F32,"Innenfor","Utenfor"))</f>
        <v/>
      </c>
      <c r="H32" s="17" t="n"/>
      <c r="I32" s="17" t="n"/>
    </row>
    <row r="33">
      <c r="A33" s="15" t="n"/>
      <c r="B33" s="21" t="n"/>
      <c r="C33" s="17" t="n"/>
      <c r="D33" s="17" t="n"/>
      <c r="E33" s="16" t="n"/>
      <c r="F33" s="16" t="n"/>
      <c r="G33" s="17">
        <f>IF(OR(E33="",F33=""),"",IF(E33&gt;=F33,"Innenfor","Utenfor"))</f>
        <v/>
      </c>
      <c r="H33" s="17" t="n"/>
      <c r="I33" s="17" t="n"/>
    </row>
    <row r="34">
      <c r="A34" s="15" t="n"/>
      <c r="B34" s="21" t="n"/>
      <c r="C34" s="17" t="n"/>
      <c r="D34" s="17" t="n"/>
      <c r="E34" s="16" t="n"/>
      <c r="F34" s="16" t="n"/>
      <c r="G34" s="17">
        <f>IF(OR(E34="",F34=""),"",IF(E34&gt;=F34,"Innenfor","Utenfor"))</f>
        <v/>
      </c>
      <c r="H34" s="17" t="n"/>
      <c r="I34" s="17" t="n"/>
    </row>
    <row r="35">
      <c r="A35" s="15" t="n"/>
      <c r="B35" s="21" t="n"/>
      <c r="C35" s="17" t="n"/>
      <c r="D35" s="17" t="n"/>
      <c r="E35" s="16" t="n"/>
      <c r="F35" s="16" t="n"/>
      <c r="G35" s="17">
        <f>IF(OR(E35="",F35=""),"",IF(E35&gt;=F35,"Innenfor","Utenfor"))</f>
        <v/>
      </c>
      <c r="H35" s="17" t="n"/>
      <c r="I35" s="17" t="n"/>
    </row>
    <row r="36">
      <c r="A36" s="15" t="n"/>
      <c r="B36" s="21" t="n"/>
      <c r="C36" s="17" t="n"/>
      <c r="D36" s="17" t="n"/>
      <c r="E36" s="16" t="n"/>
      <c r="F36" s="16" t="n"/>
      <c r="G36" s="17">
        <f>IF(OR(E36="",F36=""),"",IF(E36&gt;=F36,"Innenfor","Utenfor"))</f>
        <v/>
      </c>
      <c r="H36" s="17" t="n"/>
      <c r="I36" s="17" t="n"/>
    </row>
    <row r="37">
      <c r="A37" s="15" t="n"/>
      <c r="B37" s="21" t="n"/>
      <c r="C37" s="17" t="n"/>
      <c r="D37" s="17" t="n"/>
      <c r="E37" s="16" t="n"/>
      <c r="F37" s="16" t="n"/>
      <c r="G37" s="17">
        <f>IF(OR(E37="",F37=""),"",IF(E37&gt;=F37,"Innenfor","Utenfor"))</f>
        <v/>
      </c>
      <c r="H37" s="17" t="n"/>
      <c r="I37" s="17" t="n"/>
    </row>
    <row r="38">
      <c r="A38" s="15" t="n"/>
      <c r="B38" s="21" t="n"/>
      <c r="C38" s="17" t="n"/>
      <c r="D38" s="17" t="n"/>
      <c r="E38" s="16" t="n"/>
      <c r="F38" s="16" t="n"/>
      <c r="G38" s="17">
        <f>IF(OR(E38="",F38=""),"",IF(E38&gt;=F38,"Innenfor","Utenfor"))</f>
        <v/>
      </c>
      <c r="H38" s="17" t="n"/>
      <c r="I38" s="17" t="n"/>
    </row>
    <row r="39">
      <c r="A39" s="15" t="n"/>
      <c r="B39" s="21" t="n"/>
      <c r="C39" s="17" t="n"/>
      <c r="D39" s="17" t="n"/>
      <c r="E39" s="16" t="n"/>
      <c r="F39" s="16" t="n"/>
      <c r="G39" s="17">
        <f>IF(OR(E39="",F39=""),"",IF(E39&gt;=F39,"Innenfor","Utenfor"))</f>
        <v/>
      </c>
      <c r="H39" s="17" t="n"/>
      <c r="I39" s="17" t="n"/>
    </row>
    <row r="40">
      <c r="A40" s="15" t="n"/>
      <c r="B40" s="21" t="n"/>
      <c r="C40" s="17" t="n"/>
      <c r="D40" s="17" t="n"/>
      <c r="E40" s="16" t="n"/>
      <c r="F40" s="16" t="n"/>
      <c r="G40" s="17">
        <f>IF(OR(E40="",F40=""),"",IF(E40&gt;=F40,"Innenfor","Utenfor"))</f>
        <v/>
      </c>
      <c r="H40" s="17" t="n"/>
      <c r="I40" s="17" t="n"/>
    </row>
    <row r="41">
      <c r="A41" s="15" t="n"/>
      <c r="B41" s="21" t="n"/>
      <c r="C41" s="17" t="n"/>
      <c r="D41" s="17" t="n"/>
      <c r="E41" s="16" t="n"/>
      <c r="F41" s="16" t="n"/>
      <c r="G41" s="17">
        <f>IF(OR(E41="",F41=""),"",IF(E41&gt;=F41,"Innenfor","Utenfor"))</f>
        <v/>
      </c>
      <c r="H41" s="17" t="n"/>
      <c r="I41" s="17" t="n"/>
    </row>
    <row r="42">
      <c r="A42" s="15" t="n"/>
      <c r="B42" s="21" t="n"/>
      <c r="C42" s="17" t="n"/>
      <c r="D42" s="17" t="n"/>
      <c r="E42" s="16" t="n"/>
      <c r="F42" s="16" t="n"/>
      <c r="G42" s="17">
        <f>IF(OR(E42="",F42=""),"",IF(E42&gt;=F42,"Innenfor","Utenfor"))</f>
        <v/>
      </c>
      <c r="H42" s="17" t="n"/>
      <c r="I42" s="17" t="n"/>
    </row>
    <row r="43">
      <c r="A43" s="15" t="n"/>
      <c r="B43" s="21" t="n"/>
      <c r="C43" s="17" t="n"/>
      <c r="D43" s="17" t="n"/>
      <c r="E43" s="16" t="n"/>
      <c r="F43" s="16" t="n"/>
      <c r="G43" s="17">
        <f>IF(OR(E43="",F43=""),"",IF(E43&gt;=F43,"Innenfor","Utenfor"))</f>
        <v/>
      </c>
      <c r="H43" s="17" t="n"/>
      <c r="I43" s="17" t="n"/>
    </row>
    <row r="44">
      <c r="A44" s="15" t="n"/>
      <c r="B44" s="21" t="n"/>
      <c r="C44" s="17" t="n"/>
      <c r="D44" s="17" t="n"/>
      <c r="E44" s="16" t="n"/>
      <c r="F44" s="16" t="n"/>
      <c r="G44" s="17">
        <f>IF(OR(E44="",F44=""),"",IF(E44&gt;=F44,"Innenfor","Utenfor"))</f>
        <v/>
      </c>
      <c r="H44" s="17" t="n"/>
      <c r="I44" s="17" t="n"/>
    </row>
    <row r="45">
      <c r="A45" s="15" t="n"/>
      <c r="B45" s="21" t="n"/>
      <c r="C45" s="17" t="n"/>
      <c r="D45" s="17" t="n"/>
      <c r="E45" s="16" t="n"/>
      <c r="F45" s="16" t="n"/>
      <c r="G45" s="17">
        <f>IF(OR(E45="",F45=""),"",IF(E45&gt;=F45,"Innenfor","Utenfor"))</f>
        <v/>
      </c>
      <c r="H45" s="17" t="n"/>
      <c r="I45" s="17" t="n"/>
    </row>
    <row r="46">
      <c r="A46" s="15" t="n"/>
      <c r="B46" s="21" t="n"/>
      <c r="C46" s="17" t="n"/>
      <c r="D46" s="17" t="n"/>
      <c r="E46" s="16" t="n"/>
      <c r="F46" s="16" t="n"/>
      <c r="G46" s="17">
        <f>IF(OR(E46="",F46=""),"",IF(E46&gt;=F46,"Innenfor","Utenfor"))</f>
        <v/>
      </c>
      <c r="H46" s="17" t="n"/>
      <c r="I46" s="17" t="n"/>
    </row>
    <row r="47">
      <c r="A47" s="15" t="n"/>
      <c r="B47" s="21" t="n"/>
      <c r="C47" s="17" t="n"/>
      <c r="D47" s="17" t="n"/>
      <c r="E47" s="16" t="n"/>
      <c r="F47" s="16" t="n"/>
      <c r="G47" s="17">
        <f>IF(OR(E47="",F47=""),"",IF(E47&gt;=F47,"Innenfor","Utenfor"))</f>
        <v/>
      </c>
      <c r="H47" s="17" t="n"/>
      <c r="I47" s="17" t="n"/>
    </row>
    <row r="48">
      <c r="A48" s="15" t="n"/>
      <c r="B48" s="21" t="n"/>
      <c r="C48" s="17" t="n"/>
      <c r="D48" s="17" t="n"/>
      <c r="E48" s="16" t="n"/>
      <c r="F48" s="16" t="n"/>
      <c r="G48" s="17">
        <f>IF(OR(E48="",F48=""),"",IF(E48&gt;=F48,"Innenfor","Utenfor"))</f>
        <v/>
      </c>
      <c r="H48" s="17" t="n"/>
      <c r="I48" s="17" t="n"/>
    </row>
    <row r="49">
      <c r="A49" s="15" t="n"/>
      <c r="B49" s="21" t="n"/>
      <c r="C49" s="17" t="n"/>
      <c r="D49" s="17" t="n"/>
      <c r="E49" s="16" t="n"/>
      <c r="F49" s="16" t="n"/>
      <c r="G49" s="17">
        <f>IF(OR(E49="",F49=""),"",IF(E49&gt;=F49,"Innenfor","Utenfor"))</f>
        <v/>
      </c>
      <c r="H49" s="17" t="n"/>
      <c r="I49" s="17" t="n"/>
    </row>
    <row r="50">
      <c r="A50" s="15" t="n"/>
      <c r="B50" s="21" t="n"/>
      <c r="C50" s="17" t="n"/>
      <c r="D50" s="17" t="n"/>
      <c r="E50" s="16" t="n"/>
      <c r="F50" s="16" t="n"/>
      <c r="G50" s="17">
        <f>IF(OR(E50="",F50=""),"",IF(E50&gt;=F50,"Innenfor","Utenfor"))</f>
        <v/>
      </c>
      <c r="H50" s="17" t="n"/>
      <c r="I50" s="17" t="n"/>
    </row>
    <row r="51">
      <c r="A51" s="15" t="n"/>
      <c r="B51" s="21" t="n"/>
      <c r="C51" s="17" t="n"/>
      <c r="D51" s="17" t="n"/>
      <c r="E51" s="16" t="n"/>
      <c r="F51" s="16" t="n"/>
      <c r="G51" s="17">
        <f>IF(OR(E51="",F51=""),"",IF(E51&gt;=F51,"Innenfor","Utenfor"))</f>
        <v/>
      </c>
      <c r="H51" s="17" t="n"/>
      <c r="I51" s="17" t="n"/>
    </row>
    <row r="52">
      <c r="A52" s="15" t="n"/>
      <c r="B52" s="21" t="n"/>
      <c r="C52" s="17" t="n"/>
      <c r="D52" s="17" t="n"/>
      <c r="E52" s="16" t="n"/>
      <c r="F52" s="16" t="n"/>
      <c r="G52" s="17">
        <f>IF(OR(E52="",F52=""),"",IF(E52&gt;=F52,"Innenfor","Utenfor"))</f>
        <v/>
      </c>
      <c r="H52" s="17" t="n"/>
      <c r="I52" s="17" t="n"/>
    </row>
    <row r="53">
      <c r="A53" s="15" t="n"/>
      <c r="B53" s="21" t="n"/>
      <c r="C53" s="17" t="n"/>
      <c r="D53" s="17" t="n"/>
      <c r="E53" s="16" t="n"/>
      <c r="F53" s="16" t="n"/>
      <c r="G53" s="17">
        <f>IF(OR(E53="",F53=""),"",IF(E53&gt;=F53,"Innenfor","Utenfor"))</f>
        <v/>
      </c>
      <c r="H53" s="17" t="n"/>
      <c r="I53" s="17" t="n"/>
    </row>
    <row r="54">
      <c r="A54" s="15" t="n"/>
      <c r="B54" s="21" t="n"/>
      <c r="C54" s="17" t="n"/>
      <c r="D54" s="17" t="n"/>
      <c r="E54" s="16" t="n"/>
      <c r="F54" s="16" t="n"/>
      <c r="G54" s="17">
        <f>IF(OR(E54="",F54=""),"",IF(E54&gt;=F54,"Innenfor","Utenfor"))</f>
        <v/>
      </c>
      <c r="H54" s="17" t="n"/>
      <c r="I54" s="17" t="n"/>
    </row>
    <row r="55">
      <c r="A55" s="15" t="n"/>
      <c r="B55" s="21" t="n"/>
      <c r="C55" s="17" t="n"/>
      <c r="D55" s="17" t="n"/>
      <c r="E55" s="16" t="n"/>
      <c r="F55" s="16" t="n"/>
      <c r="G55" s="17">
        <f>IF(OR(E55="",F55=""),"",IF(E55&gt;=F55,"Innenfor","Utenfor"))</f>
        <v/>
      </c>
      <c r="H55" s="17" t="n"/>
      <c r="I55" s="17" t="n"/>
    </row>
    <row r="56">
      <c r="A56" s="15" t="n"/>
      <c r="B56" s="21" t="n"/>
      <c r="C56" s="17" t="n"/>
      <c r="D56" s="17" t="n"/>
      <c r="E56" s="16" t="n"/>
      <c r="F56" s="16" t="n"/>
      <c r="G56" s="17">
        <f>IF(OR(E56="",F56=""),"",IF(E56&gt;=F56,"Innenfor","Utenfor"))</f>
        <v/>
      </c>
      <c r="H56" s="17" t="n"/>
      <c r="I56" s="17" t="n"/>
    </row>
    <row r="57">
      <c r="A57" s="15" t="n"/>
      <c r="B57" s="21" t="n"/>
      <c r="C57" s="17" t="n"/>
      <c r="D57" s="17" t="n"/>
      <c r="E57" s="16" t="n"/>
      <c r="F57" s="16" t="n"/>
      <c r="G57" s="17">
        <f>IF(OR(E57="",F57=""),"",IF(E57&gt;=F57,"Innenfor","Utenfor"))</f>
        <v/>
      </c>
      <c r="H57" s="17" t="n"/>
      <c r="I57" s="17" t="n"/>
    </row>
    <row r="58">
      <c r="A58" s="15" t="n"/>
      <c r="B58" s="21" t="n"/>
      <c r="C58" s="17" t="n"/>
      <c r="D58" s="17" t="n"/>
      <c r="E58" s="16" t="n"/>
      <c r="F58" s="16" t="n"/>
      <c r="G58" s="17">
        <f>IF(OR(E58="",F58=""),"",IF(E58&gt;=F58,"Innenfor","Utenfor"))</f>
        <v/>
      </c>
      <c r="H58" s="17" t="n"/>
      <c r="I58" s="17" t="n"/>
    </row>
    <row r="59">
      <c r="A59" s="15" t="n"/>
      <c r="B59" s="21" t="n"/>
      <c r="C59" s="17" t="n"/>
      <c r="D59" s="17" t="n"/>
      <c r="E59" s="16" t="n"/>
      <c r="F59" s="16" t="n"/>
      <c r="G59" s="17">
        <f>IF(OR(E59="",F59=""),"",IF(E59&gt;=F59,"Innenfor","Utenfor"))</f>
        <v/>
      </c>
      <c r="H59" s="17" t="n"/>
      <c r="I59" s="17" t="n"/>
    </row>
    <row r="60">
      <c r="A60" s="15" t="n"/>
      <c r="B60" s="21" t="n"/>
      <c r="C60" s="17" t="n"/>
      <c r="D60" s="17" t="n"/>
      <c r="E60" s="16" t="n"/>
      <c r="F60" s="16" t="n"/>
      <c r="G60" s="17">
        <f>IF(OR(E60="",F60=""),"",IF(E60&gt;=F60,"Innenfor","Utenfor"))</f>
        <v/>
      </c>
      <c r="H60" s="17" t="n"/>
      <c r="I60" s="17" t="n"/>
    </row>
    <row r="61">
      <c r="A61" s="15" t="n"/>
      <c r="B61" s="21" t="n"/>
      <c r="C61" s="17" t="n"/>
      <c r="D61" s="17" t="n"/>
      <c r="E61" s="16" t="n"/>
      <c r="F61" s="16" t="n"/>
      <c r="G61" s="17">
        <f>IF(OR(E61="",F61=""),"",IF(E61&gt;=F61,"Innenfor","Utenfor"))</f>
        <v/>
      </c>
      <c r="H61" s="17" t="n"/>
      <c r="I61" s="17" t="n"/>
    </row>
    <row r="62">
      <c r="A62" s="15" t="n"/>
      <c r="B62" s="21" t="n"/>
      <c r="C62" s="17" t="n"/>
      <c r="D62" s="17" t="n"/>
      <c r="E62" s="16" t="n"/>
      <c r="F62" s="16" t="n"/>
      <c r="G62" s="17">
        <f>IF(OR(E62="",F62=""),"",IF(E62&gt;=F62,"Innenfor","Utenfor"))</f>
        <v/>
      </c>
      <c r="H62" s="17" t="n"/>
      <c r="I62" s="17" t="n"/>
    </row>
    <row r="63">
      <c r="A63" s="15" t="n"/>
      <c r="B63" s="21" t="n"/>
      <c r="C63" s="17" t="n"/>
      <c r="D63" s="17" t="n"/>
      <c r="E63" s="16" t="n"/>
      <c r="F63" s="16" t="n"/>
      <c r="G63" s="17">
        <f>IF(OR(E63="",F63=""),"",IF(E63&gt;=F63,"Innenfor","Utenfor"))</f>
        <v/>
      </c>
      <c r="H63" s="17" t="n"/>
      <c r="I63" s="17" t="n"/>
    </row>
    <row r="64">
      <c r="A64" s="15" t="n"/>
      <c r="B64" s="21" t="n"/>
      <c r="C64" s="17" t="n"/>
      <c r="D64" s="17" t="n"/>
      <c r="E64" s="16" t="n"/>
      <c r="F64" s="16" t="n"/>
      <c r="G64" s="17">
        <f>IF(OR(E64="",F64=""),"",IF(E64&gt;=F64,"Innenfor","Utenfor"))</f>
        <v/>
      </c>
      <c r="H64" s="17" t="n"/>
      <c r="I64" s="17" t="n"/>
    </row>
    <row r="65">
      <c r="A65" s="15" t="n"/>
      <c r="B65" s="21" t="n"/>
      <c r="C65" s="17" t="n"/>
      <c r="D65" s="17" t="n"/>
      <c r="E65" s="16" t="n"/>
      <c r="F65" s="16" t="n"/>
      <c r="G65" s="17">
        <f>IF(OR(E65="",F65=""),"",IF(E65&gt;=F65,"Innenfor","Utenfor"))</f>
        <v/>
      </c>
      <c r="H65" s="17" t="n"/>
      <c r="I65" s="17" t="n"/>
    </row>
    <row r="66">
      <c r="A66" s="15" t="n"/>
      <c r="B66" s="21" t="n"/>
      <c r="C66" s="17" t="n"/>
      <c r="D66" s="17" t="n"/>
      <c r="E66" s="16" t="n"/>
      <c r="F66" s="16" t="n"/>
      <c r="G66" s="17">
        <f>IF(OR(E66="",F66=""),"",IF(E66&gt;=F66,"Innenfor","Utenfor"))</f>
        <v/>
      </c>
      <c r="H66" s="17" t="n"/>
      <c r="I66" s="17" t="n"/>
    </row>
    <row r="67">
      <c r="A67" s="15" t="n"/>
      <c r="B67" s="21" t="n"/>
      <c r="C67" s="17" t="n"/>
      <c r="D67" s="17" t="n"/>
      <c r="E67" s="16" t="n"/>
      <c r="F67" s="16" t="n"/>
      <c r="G67" s="17">
        <f>IF(OR(E67="",F67=""),"",IF(E67&gt;=F67,"Innenfor","Utenfor"))</f>
        <v/>
      </c>
      <c r="H67" s="17" t="n"/>
      <c r="I67" s="17" t="n"/>
    </row>
    <row r="68">
      <c r="A68" s="15" t="n"/>
      <c r="B68" s="21" t="n"/>
      <c r="C68" s="17" t="n"/>
      <c r="D68" s="17" t="n"/>
      <c r="E68" s="16" t="n"/>
      <c r="F68" s="16" t="n"/>
      <c r="G68" s="17">
        <f>IF(OR(E68="",F68=""),"",IF(E68&gt;=F68,"Innenfor","Utenfor"))</f>
        <v/>
      </c>
      <c r="H68" s="17" t="n"/>
      <c r="I68" s="17" t="n"/>
    </row>
  </sheetData>
  <mergeCells count="3">
    <mergeCell ref="A1:I1"/>
    <mergeCell ref="A3:I3"/>
    <mergeCell ref="A2:I2"/>
  </mergeCells>
  <conditionalFormatting sqref="G6:G68">
    <cfRule type="expression" priority="1" dxfId="0">
      <formula>G6="Utenfor"</formula>
    </cfRule>
    <cfRule type="expression" priority="2" dxfId="1">
      <formula>G6="OK"</formula>
    </cfRule>
    <cfRule type="expression" priority="3" dxfId="1">
      <formula>G6="Innenfor"</formula>
    </cfRule>
    <cfRule type="expression" priority="4" dxfId="0">
      <formula>G6="Utenfor"</formula>
    </cfRule>
  </conditionalFormatting>
  <dataValidations count="1">
    <dataValidation sqref="D9:D68" showDropDown="0" showInputMessage="0" showErrorMessage="0" allowBlank="1" type="list">
      <formula1>"Kjernetemperatur etter varmebehandling,Varmholding"</formula1>
    </dataValidation>
  </dataValidation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68"/>
  <sheetViews>
    <sheetView workbookViewId="0">
      <pane ySplit="5" topLeftCell="A6" activePane="bottomLeft" state="frozen"/>
      <selection pane="bottomLeft" activeCell="A1" sqref="A1"/>
    </sheetView>
  </sheetViews>
  <sheetFormatPr baseColWidth="8" defaultRowHeight="15"/>
  <cols>
    <col width="16" customWidth="1" min="1" max="1"/>
    <col width="26" customWidth="1" min="2" max="2"/>
    <col width="11" customWidth="1" min="3" max="3"/>
    <col width="11" customWidth="1" min="4" max="4"/>
    <col width="11" customWidth="1" min="5" max="5"/>
    <col width="11" customWidth="1" min="6" max="6"/>
    <col width="13" customWidth="1" min="7" max="7"/>
    <col width="20" customWidth="1" min="8" max="8"/>
    <col width="46" customWidth="1" min="9" max="9"/>
    <col width="12" customWidth="1" min="10" max="10"/>
  </cols>
  <sheetData>
    <row r="1">
      <c r="A1" s="1" t="inlineStr">
        <is>
          <t>Temperaturlogg: nedkjøling</t>
        </is>
      </c>
    </row>
    <row r="2" ht="45" customHeight="1">
      <c r="A2" s="2" t="inlineStr">
        <is>
          <t>Skriv klokkeslett og temperatur når maten er 60 °C, og igjen når kjernen er 10 °C eller lavere. Mattilsynets veiledende regel er 2 timer. Fordel maten i mindre porsjoner og rør under nedkjølingen. Kjøl deretter videre til 4 °C eller lavere.</t>
        </is>
      </c>
    </row>
    <row r="3" ht="15" customHeight="1">
      <c r="A3" s="3" t="inlineStr">
        <is>
          <t>Hvite celler fyller du ut. Gule celler er grenser du kan endre. Grå kursiv rad er et eksempel: slett den før du bruker malen.</t>
        </is>
      </c>
    </row>
    <row r="5" ht="32" customHeight="1">
      <c r="A5" s="19" t="inlineStr">
        <is>
          <t>Dato</t>
        </is>
      </c>
      <c r="B5" s="19" t="inlineStr">
        <is>
          <t>Rett eller produkt</t>
        </is>
      </c>
      <c r="C5" s="19" t="inlineStr">
        <is>
          <t>Start kl.</t>
        </is>
      </c>
      <c r="D5" s="19" t="inlineStr">
        <is>
          <t>Start (°C)</t>
        </is>
      </c>
      <c r="E5" s="19" t="inlineStr">
        <is>
          <t>Slutt kl.</t>
        </is>
      </c>
      <c r="F5" s="19" t="inlineStr">
        <is>
          <t>Slutt (°C)</t>
        </is>
      </c>
      <c r="G5" s="19" t="inlineStr">
        <is>
          <t>Tid brukt (t:mm)</t>
        </is>
      </c>
      <c r="H5" s="19" t="inlineStr">
        <is>
          <t>Innenfor veiledende regel?</t>
        </is>
      </c>
      <c r="I5" s="19" t="inlineStr">
        <is>
          <t>Tiltak og merknad</t>
        </is>
      </c>
      <c r="J5" s="19" t="inlineStr">
        <is>
          <t>Signatur</t>
        </is>
      </c>
    </row>
    <row r="6">
      <c r="A6" s="13" t="inlineStr">
        <is>
          <t>Eksempel: 12.03.</t>
        </is>
      </c>
      <c r="B6" s="13" t="inlineStr">
        <is>
          <t>Bolognesesaus</t>
        </is>
      </c>
      <c r="C6" s="20" t="n">
        <v>0.5625</v>
      </c>
      <c r="D6" s="14" t="n">
        <v>64</v>
      </c>
      <c r="E6" s="20" t="n">
        <v>0.6319444444444444</v>
      </c>
      <c r="F6" s="14" t="n">
        <v>9</v>
      </c>
      <c r="G6" s="22">
        <f>IF(OR(C6="",E6=""),"",MOD(E6-C6,1))</f>
        <v/>
      </c>
      <c r="H6" s="13">
        <f>IF(OR(G6="",F6=""),"",IF(AND(F6&lt;=10,G6&lt;=TIME(2,0,0)),"Innenfor","Utenfor"))</f>
        <v/>
      </c>
      <c r="I6" s="13" t="inlineStr">
        <is>
          <t>Delt i to bakker og satt i nedkjølingsskap.</t>
        </is>
      </c>
      <c r="J6" s="13" t="inlineStr">
        <is>
          <t>AB</t>
        </is>
      </c>
    </row>
    <row r="7">
      <c r="A7" s="13" t="inlineStr">
        <is>
          <t>Eksempel: 13.03.</t>
        </is>
      </c>
      <c r="B7" s="13" t="inlineStr">
        <is>
          <t>Linsesuppe</t>
        </is>
      </c>
      <c r="C7" s="20" t="n">
        <v>0.4270833333333333</v>
      </c>
      <c r="D7" s="14" t="n">
        <v>62.5</v>
      </c>
      <c r="E7" s="20" t="n">
        <v>0.5034722222222222</v>
      </c>
      <c r="F7" s="14" t="n">
        <v>7.5</v>
      </c>
      <c r="G7" s="22">
        <f>IF(OR(C7="",E7=""),"",MOD(E7-C7,1))</f>
        <v/>
      </c>
      <c r="H7" s="13">
        <f>IF(OR(G7="",F7=""),"",IF(AND(F7&lt;=10,G7&lt;=TIME(2,0,0)),"Innenfor","Utenfor"))</f>
        <v/>
      </c>
      <c r="I7" s="13" t="inlineStr"/>
      <c r="J7" s="13" t="inlineStr">
        <is>
          <t>CD</t>
        </is>
      </c>
    </row>
    <row r="8">
      <c r="A8" s="13" t="inlineStr">
        <is>
          <t>Eksempel: 14.03.</t>
        </is>
      </c>
      <c r="B8" s="13" t="inlineStr">
        <is>
          <t>Lasagne, stor form</t>
        </is>
      </c>
      <c r="C8" s="20" t="n">
        <v>0.625</v>
      </c>
      <c r="D8" s="14" t="n">
        <v>63</v>
      </c>
      <c r="E8" s="20" t="n">
        <v>0.7291666666666666</v>
      </c>
      <c r="F8" s="14" t="n">
        <v>14</v>
      </c>
      <c r="G8" s="22">
        <f>IF(OR(C8="",E8=""),"",MOD(E8-C8,1))</f>
        <v/>
      </c>
      <c r="H8" s="13">
        <f>IF(OR(G8="",F8=""),"",IF(AND(F8&lt;=10,G8&lt;=TIME(2,0,0)),"Innenfor","Utenfor"))</f>
        <v/>
      </c>
      <c r="I8" s="13" t="inlineStr">
        <is>
          <t>Formen var for stor. Neste gang delt i mindre former. Maten vurdert og kastet. Avvik nr. 3.</t>
        </is>
      </c>
      <c r="J8" s="13" t="inlineStr">
        <is>
          <t>AB</t>
        </is>
      </c>
    </row>
    <row r="9">
      <c r="A9" s="15" t="n"/>
      <c r="B9" s="17" t="n"/>
      <c r="C9" s="21" t="n"/>
      <c r="D9" s="16" t="n"/>
      <c r="E9" s="21" t="n"/>
      <c r="F9" s="16" t="n"/>
      <c r="G9" s="23">
        <f>IF(OR(C9="",E9=""),"",MOD(E9-C9,1))</f>
        <v/>
      </c>
      <c r="H9" s="17">
        <f>IF(OR(G9="",F9=""),"",IF(AND(F9&lt;=10,G9&lt;=TIME(2,0,0)),"Innenfor","Utenfor"))</f>
        <v/>
      </c>
      <c r="I9" s="17" t="n"/>
      <c r="J9" s="17" t="n"/>
    </row>
    <row r="10">
      <c r="A10" s="15" t="n"/>
      <c r="B10" s="17" t="n"/>
      <c r="C10" s="21" t="n"/>
      <c r="D10" s="16" t="n"/>
      <c r="E10" s="21" t="n"/>
      <c r="F10" s="16" t="n"/>
      <c r="G10" s="23">
        <f>IF(OR(C10="",E10=""),"",MOD(E10-C10,1))</f>
        <v/>
      </c>
      <c r="H10" s="17">
        <f>IF(OR(G10="",F10=""),"",IF(AND(F10&lt;=10,G10&lt;=TIME(2,0,0)),"Innenfor","Utenfor"))</f>
        <v/>
      </c>
      <c r="I10" s="17" t="n"/>
      <c r="J10" s="17" t="n"/>
    </row>
    <row r="11">
      <c r="A11" s="15" t="n"/>
      <c r="B11" s="17" t="n"/>
      <c r="C11" s="21" t="n"/>
      <c r="D11" s="16" t="n"/>
      <c r="E11" s="21" t="n"/>
      <c r="F11" s="16" t="n"/>
      <c r="G11" s="23">
        <f>IF(OR(C11="",E11=""),"",MOD(E11-C11,1))</f>
        <v/>
      </c>
      <c r="H11" s="17">
        <f>IF(OR(G11="",F11=""),"",IF(AND(F11&lt;=10,G11&lt;=TIME(2,0,0)),"Innenfor","Utenfor"))</f>
        <v/>
      </c>
      <c r="I11" s="17" t="n"/>
      <c r="J11" s="17" t="n"/>
    </row>
    <row r="12">
      <c r="A12" s="15" t="n"/>
      <c r="B12" s="17" t="n"/>
      <c r="C12" s="21" t="n"/>
      <c r="D12" s="16" t="n"/>
      <c r="E12" s="21" t="n"/>
      <c r="F12" s="16" t="n"/>
      <c r="G12" s="23">
        <f>IF(OR(C12="",E12=""),"",MOD(E12-C12,1))</f>
        <v/>
      </c>
      <c r="H12" s="17">
        <f>IF(OR(G12="",F12=""),"",IF(AND(F12&lt;=10,G12&lt;=TIME(2,0,0)),"Innenfor","Utenfor"))</f>
        <v/>
      </c>
      <c r="I12" s="17" t="n"/>
      <c r="J12" s="17" t="n"/>
    </row>
    <row r="13">
      <c r="A13" s="15" t="n"/>
      <c r="B13" s="17" t="n"/>
      <c r="C13" s="21" t="n"/>
      <c r="D13" s="16" t="n"/>
      <c r="E13" s="21" t="n"/>
      <c r="F13" s="16" t="n"/>
      <c r="G13" s="23">
        <f>IF(OR(C13="",E13=""),"",MOD(E13-C13,1))</f>
        <v/>
      </c>
      <c r="H13" s="17">
        <f>IF(OR(G13="",F13=""),"",IF(AND(F13&lt;=10,G13&lt;=TIME(2,0,0)),"Innenfor","Utenfor"))</f>
        <v/>
      </c>
      <c r="I13" s="17" t="n"/>
      <c r="J13" s="17" t="n"/>
    </row>
    <row r="14">
      <c r="A14" s="15" t="n"/>
      <c r="B14" s="17" t="n"/>
      <c r="C14" s="21" t="n"/>
      <c r="D14" s="16" t="n"/>
      <c r="E14" s="21" t="n"/>
      <c r="F14" s="16" t="n"/>
      <c r="G14" s="23">
        <f>IF(OR(C14="",E14=""),"",MOD(E14-C14,1))</f>
        <v/>
      </c>
      <c r="H14" s="17">
        <f>IF(OR(G14="",F14=""),"",IF(AND(F14&lt;=10,G14&lt;=TIME(2,0,0)),"Innenfor","Utenfor"))</f>
        <v/>
      </c>
      <c r="I14" s="17" t="n"/>
      <c r="J14" s="17" t="n"/>
    </row>
    <row r="15">
      <c r="A15" s="15" t="n"/>
      <c r="B15" s="17" t="n"/>
      <c r="C15" s="21" t="n"/>
      <c r="D15" s="16" t="n"/>
      <c r="E15" s="21" t="n"/>
      <c r="F15" s="16" t="n"/>
      <c r="G15" s="23">
        <f>IF(OR(C15="",E15=""),"",MOD(E15-C15,1))</f>
        <v/>
      </c>
      <c r="H15" s="17">
        <f>IF(OR(G15="",F15=""),"",IF(AND(F15&lt;=10,G15&lt;=TIME(2,0,0)),"Innenfor","Utenfor"))</f>
        <v/>
      </c>
      <c r="I15" s="17" t="n"/>
      <c r="J15" s="17" t="n"/>
    </row>
    <row r="16">
      <c r="A16" s="15" t="n"/>
      <c r="B16" s="17" t="n"/>
      <c r="C16" s="21" t="n"/>
      <c r="D16" s="16" t="n"/>
      <c r="E16" s="21" t="n"/>
      <c r="F16" s="16" t="n"/>
      <c r="G16" s="23">
        <f>IF(OR(C16="",E16=""),"",MOD(E16-C16,1))</f>
        <v/>
      </c>
      <c r="H16" s="17">
        <f>IF(OR(G16="",F16=""),"",IF(AND(F16&lt;=10,G16&lt;=TIME(2,0,0)),"Innenfor","Utenfor"))</f>
        <v/>
      </c>
      <c r="I16" s="17" t="n"/>
      <c r="J16" s="17" t="n"/>
    </row>
    <row r="17">
      <c r="A17" s="15" t="n"/>
      <c r="B17" s="17" t="n"/>
      <c r="C17" s="21" t="n"/>
      <c r="D17" s="16" t="n"/>
      <c r="E17" s="21" t="n"/>
      <c r="F17" s="16" t="n"/>
      <c r="G17" s="23">
        <f>IF(OR(C17="",E17=""),"",MOD(E17-C17,1))</f>
        <v/>
      </c>
      <c r="H17" s="17">
        <f>IF(OR(G17="",F17=""),"",IF(AND(F17&lt;=10,G17&lt;=TIME(2,0,0)),"Innenfor","Utenfor"))</f>
        <v/>
      </c>
      <c r="I17" s="17" t="n"/>
      <c r="J17" s="17" t="n"/>
    </row>
    <row r="18">
      <c r="A18" s="15" t="n"/>
      <c r="B18" s="17" t="n"/>
      <c r="C18" s="21" t="n"/>
      <c r="D18" s="16" t="n"/>
      <c r="E18" s="21" t="n"/>
      <c r="F18" s="16" t="n"/>
      <c r="G18" s="23">
        <f>IF(OR(C18="",E18=""),"",MOD(E18-C18,1))</f>
        <v/>
      </c>
      <c r="H18" s="17">
        <f>IF(OR(G18="",F18=""),"",IF(AND(F18&lt;=10,G18&lt;=TIME(2,0,0)),"Innenfor","Utenfor"))</f>
        <v/>
      </c>
      <c r="I18" s="17" t="n"/>
      <c r="J18" s="17" t="n"/>
    </row>
    <row r="19">
      <c r="A19" s="15" t="n"/>
      <c r="B19" s="17" t="n"/>
      <c r="C19" s="21" t="n"/>
      <c r="D19" s="16" t="n"/>
      <c r="E19" s="21" t="n"/>
      <c r="F19" s="16" t="n"/>
      <c r="G19" s="23">
        <f>IF(OR(C19="",E19=""),"",MOD(E19-C19,1))</f>
        <v/>
      </c>
      <c r="H19" s="17">
        <f>IF(OR(G19="",F19=""),"",IF(AND(F19&lt;=10,G19&lt;=TIME(2,0,0)),"Innenfor","Utenfor"))</f>
        <v/>
      </c>
      <c r="I19" s="17" t="n"/>
      <c r="J19" s="17" t="n"/>
    </row>
    <row r="20">
      <c r="A20" s="15" t="n"/>
      <c r="B20" s="17" t="n"/>
      <c r="C20" s="21" t="n"/>
      <c r="D20" s="16" t="n"/>
      <c r="E20" s="21" t="n"/>
      <c r="F20" s="16" t="n"/>
      <c r="G20" s="23">
        <f>IF(OR(C20="",E20=""),"",MOD(E20-C20,1))</f>
        <v/>
      </c>
      <c r="H20" s="17">
        <f>IF(OR(G20="",F20=""),"",IF(AND(F20&lt;=10,G20&lt;=TIME(2,0,0)),"Innenfor","Utenfor"))</f>
        <v/>
      </c>
      <c r="I20" s="17" t="n"/>
      <c r="J20" s="17" t="n"/>
    </row>
    <row r="21">
      <c r="A21" s="15" t="n"/>
      <c r="B21" s="17" t="n"/>
      <c r="C21" s="21" t="n"/>
      <c r="D21" s="16" t="n"/>
      <c r="E21" s="21" t="n"/>
      <c r="F21" s="16" t="n"/>
      <c r="G21" s="23">
        <f>IF(OR(C21="",E21=""),"",MOD(E21-C21,1))</f>
        <v/>
      </c>
      <c r="H21" s="17">
        <f>IF(OR(G21="",F21=""),"",IF(AND(F21&lt;=10,G21&lt;=TIME(2,0,0)),"Innenfor","Utenfor"))</f>
        <v/>
      </c>
      <c r="I21" s="17" t="n"/>
      <c r="J21" s="17" t="n"/>
    </row>
    <row r="22">
      <c r="A22" s="15" t="n"/>
      <c r="B22" s="17" t="n"/>
      <c r="C22" s="21" t="n"/>
      <c r="D22" s="16" t="n"/>
      <c r="E22" s="21" t="n"/>
      <c r="F22" s="16" t="n"/>
      <c r="G22" s="23">
        <f>IF(OR(C22="",E22=""),"",MOD(E22-C22,1))</f>
        <v/>
      </c>
      <c r="H22" s="17">
        <f>IF(OR(G22="",F22=""),"",IF(AND(F22&lt;=10,G22&lt;=TIME(2,0,0)),"Innenfor","Utenfor"))</f>
        <v/>
      </c>
      <c r="I22" s="17" t="n"/>
      <c r="J22" s="17" t="n"/>
    </row>
    <row r="23">
      <c r="A23" s="15" t="n"/>
      <c r="B23" s="17" t="n"/>
      <c r="C23" s="21" t="n"/>
      <c r="D23" s="16" t="n"/>
      <c r="E23" s="21" t="n"/>
      <c r="F23" s="16" t="n"/>
      <c r="G23" s="23">
        <f>IF(OR(C23="",E23=""),"",MOD(E23-C23,1))</f>
        <v/>
      </c>
      <c r="H23" s="17">
        <f>IF(OR(G23="",F23=""),"",IF(AND(F23&lt;=10,G23&lt;=TIME(2,0,0)),"Innenfor","Utenfor"))</f>
        <v/>
      </c>
      <c r="I23" s="17" t="n"/>
      <c r="J23" s="17" t="n"/>
    </row>
    <row r="24">
      <c r="A24" s="15" t="n"/>
      <c r="B24" s="17" t="n"/>
      <c r="C24" s="21" t="n"/>
      <c r="D24" s="16" t="n"/>
      <c r="E24" s="21" t="n"/>
      <c r="F24" s="16" t="n"/>
      <c r="G24" s="23">
        <f>IF(OR(C24="",E24=""),"",MOD(E24-C24,1))</f>
        <v/>
      </c>
      <c r="H24" s="17">
        <f>IF(OR(G24="",F24=""),"",IF(AND(F24&lt;=10,G24&lt;=TIME(2,0,0)),"Innenfor","Utenfor"))</f>
        <v/>
      </c>
      <c r="I24" s="17" t="n"/>
      <c r="J24" s="17" t="n"/>
    </row>
    <row r="25">
      <c r="A25" s="15" t="n"/>
      <c r="B25" s="17" t="n"/>
      <c r="C25" s="21" t="n"/>
      <c r="D25" s="16" t="n"/>
      <c r="E25" s="21" t="n"/>
      <c r="F25" s="16" t="n"/>
      <c r="G25" s="23">
        <f>IF(OR(C25="",E25=""),"",MOD(E25-C25,1))</f>
        <v/>
      </c>
      <c r="H25" s="17">
        <f>IF(OR(G25="",F25=""),"",IF(AND(F25&lt;=10,G25&lt;=TIME(2,0,0)),"Innenfor","Utenfor"))</f>
        <v/>
      </c>
      <c r="I25" s="17" t="n"/>
      <c r="J25" s="17" t="n"/>
    </row>
    <row r="26">
      <c r="A26" s="15" t="n"/>
      <c r="B26" s="17" t="n"/>
      <c r="C26" s="21" t="n"/>
      <c r="D26" s="16" t="n"/>
      <c r="E26" s="21" t="n"/>
      <c r="F26" s="16" t="n"/>
      <c r="G26" s="23">
        <f>IF(OR(C26="",E26=""),"",MOD(E26-C26,1))</f>
        <v/>
      </c>
      <c r="H26" s="17">
        <f>IF(OR(G26="",F26=""),"",IF(AND(F26&lt;=10,G26&lt;=TIME(2,0,0)),"Innenfor","Utenfor"))</f>
        <v/>
      </c>
      <c r="I26" s="17" t="n"/>
      <c r="J26" s="17" t="n"/>
    </row>
    <row r="27">
      <c r="A27" s="15" t="n"/>
      <c r="B27" s="17" t="n"/>
      <c r="C27" s="21" t="n"/>
      <c r="D27" s="16" t="n"/>
      <c r="E27" s="21" t="n"/>
      <c r="F27" s="16" t="n"/>
      <c r="G27" s="23">
        <f>IF(OR(C27="",E27=""),"",MOD(E27-C27,1))</f>
        <v/>
      </c>
      <c r="H27" s="17">
        <f>IF(OR(G27="",F27=""),"",IF(AND(F27&lt;=10,G27&lt;=TIME(2,0,0)),"Innenfor","Utenfor"))</f>
        <v/>
      </c>
      <c r="I27" s="17" t="n"/>
      <c r="J27" s="17" t="n"/>
    </row>
    <row r="28">
      <c r="A28" s="15" t="n"/>
      <c r="B28" s="17" t="n"/>
      <c r="C28" s="21" t="n"/>
      <c r="D28" s="16" t="n"/>
      <c r="E28" s="21" t="n"/>
      <c r="F28" s="16" t="n"/>
      <c r="G28" s="23">
        <f>IF(OR(C28="",E28=""),"",MOD(E28-C28,1))</f>
        <v/>
      </c>
      <c r="H28" s="17">
        <f>IF(OR(G28="",F28=""),"",IF(AND(F28&lt;=10,G28&lt;=TIME(2,0,0)),"Innenfor","Utenfor"))</f>
        <v/>
      </c>
      <c r="I28" s="17" t="n"/>
      <c r="J28" s="17" t="n"/>
    </row>
    <row r="29">
      <c r="A29" s="15" t="n"/>
      <c r="B29" s="17" t="n"/>
      <c r="C29" s="21" t="n"/>
      <c r="D29" s="16" t="n"/>
      <c r="E29" s="21" t="n"/>
      <c r="F29" s="16" t="n"/>
      <c r="G29" s="23">
        <f>IF(OR(C29="",E29=""),"",MOD(E29-C29,1))</f>
        <v/>
      </c>
      <c r="H29" s="17">
        <f>IF(OR(G29="",F29=""),"",IF(AND(F29&lt;=10,G29&lt;=TIME(2,0,0)),"Innenfor","Utenfor"))</f>
        <v/>
      </c>
      <c r="I29" s="17" t="n"/>
      <c r="J29" s="17" t="n"/>
    </row>
    <row r="30">
      <c r="A30" s="15" t="n"/>
      <c r="B30" s="17" t="n"/>
      <c r="C30" s="21" t="n"/>
      <c r="D30" s="16" t="n"/>
      <c r="E30" s="21" t="n"/>
      <c r="F30" s="16" t="n"/>
      <c r="G30" s="23">
        <f>IF(OR(C30="",E30=""),"",MOD(E30-C30,1))</f>
        <v/>
      </c>
      <c r="H30" s="17">
        <f>IF(OR(G30="",F30=""),"",IF(AND(F30&lt;=10,G30&lt;=TIME(2,0,0)),"Innenfor","Utenfor"))</f>
        <v/>
      </c>
      <c r="I30" s="17" t="n"/>
      <c r="J30" s="17" t="n"/>
    </row>
    <row r="31">
      <c r="A31" s="15" t="n"/>
      <c r="B31" s="17" t="n"/>
      <c r="C31" s="21" t="n"/>
      <c r="D31" s="16" t="n"/>
      <c r="E31" s="21" t="n"/>
      <c r="F31" s="16" t="n"/>
      <c r="G31" s="23">
        <f>IF(OR(C31="",E31=""),"",MOD(E31-C31,1))</f>
        <v/>
      </c>
      <c r="H31" s="17">
        <f>IF(OR(G31="",F31=""),"",IF(AND(F31&lt;=10,G31&lt;=TIME(2,0,0)),"Innenfor","Utenfor"))</f>
        <v/>
      </c>
      <c r="I31" s="17" t="n"/>
      <c r="J31" s="17" t="n"/>
    </row>
    <row r="32">
      <c r="A32" s="15" t="n"/>
      <c r="B32" s="17" t="n"/>
      <c r="C32" s="21" t="n"/>
      <c r="D32" s="16" t="n"/>
      <c r="E32" s="21" t="n"/>
      <c r="F32" s="16" t="n"/>
      <c r="G32" s="23">
        <f>IF(OR(C32="",E32=""),"",MOD(E32-C32,1))</f>
        <v/>
      </c>
      <c r="H32" s="17">
        <f>IF(OR(G32="",F32=""),"",IF(AND(F32&lt;=10,G32&lt;=TIME(2,0,0)),"Innenfor","Utenfor"))</f>
        <v/>
      </c>
      <c r="I32" s="17" t="n"/>
      <c r="J32" s="17" t="n"/>
    </row>
    <row r="33">
      <c r="A33" s="15" t="n"/>
      <c r="B33" s="17" t="n"/>
      <c r="C33" s="21" t="n"/>
      <c r="D33" s="16" t="n"/>
      <c r="E33" s="21" t="n"/>
      <c r="F33" s="16" t="n"/>
      <c r="G33" s="23">
        <f>IF(OR(C33="",E33=""),"",MOD(E33-C33,1))</f>
        <v/>
      </c>
      <c r="H33" s="17">
        <f>IF(OR(G33="",F33=""),"",IF(AND(F33&lt;=10,G33&lt;=TIME(2,0,0)),"Innenfor","Utenfor"))</f>
        <v/>
      </c>
      <c r="I33" s="17" t="n"/>
      <c r="J33" s="17" t="n"/>
    </row>
    <row r="34">
      <c r="A34" s="15" t="n"/>
      <c r="B34" s="17" t="n"/>
      <c r="C34" s="21" t="n"/>
      <c r="D34" s="16" t="n"/>
      <c r="E34" s="21" t="n"/>
      <c r="F34" s="16" t="n"/>
      <c r="G34" s="23">
        <f>IF(OR(C34="",E34=""),"",MOD(E34-C34,1))</f>
        <v/>
      </c>
      <c r="H34" s="17">
        <f>IF(OR(G34="",F34=""),"",IF(AND(F34&lt;=10,G34&lt;=TIME(2,0,0)),"Innenfor","Utenfor"))</f>
        <v/>
      </c>
      <c r="I34" s="17" t="n"/>
      <c r="J34" s="17" t="n"/>
    </row>
    <row r="35">
      <c r="A35" s="15" t="n"/>
      <c r="B35" s="17" t="n"/>
      <c r="C35" s="21" t="n"/>
      <c r="D35" s="16" t="n"/>
      <c r="E35" s="21" t="n"/>
      <c r="F35" s="16" t="n"/>
      <c r="G35" s="23">
        <f>IF(OR(C35="",E35=""),"",MOD(E35-C35,1))</f>
        <v/>
      </c>
      <c r="H35" s="17">
        <f>IF(OR(G35="",F35=""),"",IF(AND(F35&lt;=10,G35&lt;=TIME(2,0,0)),"Innenfor","Utenfor"))</f>
        <v/>
      </c>
      <c r="I35" s="17" t="n"/>
      <c r="J35" s="17" t="n"/>
    </row>
    <row r="36">
      <c r="A36" s="15" t="n"/>
      <c r="B36" s="17" t="n"/>
      <c r="C36" s="21" t="n"/>
      <c r="D36" s="16" t="n"/>
      <c r="E36" s="21" t="n"/>
      <c r="F36" s="16" t="n"/>
      <c r="G36" s="23">
        <f>IF(OR(C36="",E36=""),"",MOD(E36-C36,1))</f>
        <v/>
      </c>
      <c r="H36" s="17">
        <f>IF(OR(G36="",F36=""),"",IF(AND(F36&lt;=10,G36&lt;=TIME(2,0,0)),"Innenfor","Utenfor"))</f>
        <v/>
      </c>
      <c r="I36" s="17" t="n"/>
      <c r="J36" s="17" t="n"/>
    </row>
    <row r="37">
      <c r="A37" s="15" t="n"/>
      <c r="B37" s="17" t="n"/>
      <c r="C37" s="21" t="n"/>
      <c r="D37" s="16" t="n"/>
      <c r="E37" s="21" t="n"/>
      <c r="F37" s="16" t="n"/>
      <c r="G37" s="23">
        <f>IF(OR(C37="",E37=""),"",MOD(E37-C37,1))</f>
        <v/>
      </c>
      <c r="H37" s="17">
        <f>IF(OR(G37="",F37=""),"",IF(AND(F37&lt;=10,G37&lt;=TIME(2,0,0)),"Innenfor","Utenfor"))</f>
        <v/>
      </c>
      <c r="I37" s="17" t="n"/>
      <c r="J37" s="17" t="n"/>
    </row>
    <row r="38">
      <c r="A38" s="15" t="n"/>
      <c r="B38" s="17" t="n"/>
      <c r="C38" s="21" t="n"/>
      <c r="D38" s="16" t="n"/>
      <c r="E38" s="21" t="n"/>
      <c r="F38" s="16" t="n"/>
      <c r="G38" s="23">
        <f>IF(OR(C38="",E38=""),"",MOD(E38-C38,1))</f>
        <v/>
      </c>
      <c r="H38" s="17">
        <f>IF(OR(G38="",F38=""),"",IF(AND(F38&lt;=10,G38&lt;=TIME(2,0,0)),"Innenfor","Utenfor"))</f>
        <v/>
      </c>
      <c r="I38" s="17" t="n"/>
      <c r="J38" s="17" t="n"/>
    </row>
    <row r="39">
      <c r="A39" s="15" t="n"/>
      <c r="B39" s="17" t="n"/>
      <c r="C39" s="21" t="n"/>
      <c r="D39" s="16" t="n"/>
      <c r="E39" s="21" t="n"/>
      <c r="F39" s="16" t="n"/>
      <c r="G39" s="23">
        <f>IF(OR(C39="",E39=""),"",MOD(E39-C39,1))</f>
        <v/>
      </c>
      <c r="H39" s="17">
        <f>IF(OR(G39="",F39=""),"",IF(AND(F39&lt;=10,G39&lt;=TIME(2,0,0)),"Innenfor","Utenfor"))</f>
        <v/>
      </c>
      <c r="I39" s="17" t="n"/>
      <c r="J39" s="17" t="n"/>
    </row>
    <row r="40">
      <c r="A40" s="15" t="n"/>
      <c r="B40" s="17" t="n"/>
      <c r="C40" s="21" t="n"/>
      <c r="D40" s="16" t="n"/>
      <c r="E40" s="21" t="n"/>
      <c r="F40" s="16" t="n"/>
      <c r="G40" s="23">
        <f>IF(OR(C40="",E40=""),"",MOD(E40-C40,1))</f>
        <v/>
      </c>
      <c r="H40" s="17">
        <f>IF(OR(G40="",F40=""),"",IF(AND(F40&lt;=10,G40&lt;=TIME(2,0,0)),"Innenfor","Utenfor"))</f>
        <v/>
      </c>
      <c r="I40" s="17" t="n"/>
      <c r="J40" s="17" t="n"/>
    </row>
    <row r="41">
      <c r="A41" s="15" t="n"/>
      <c r="B41" s="17" t="n"/>
      <c r="C41" s="21" t="n"/>
      <c r="D41" s="16" t="n"/>
      <c r="E41" s="21" t="n"/>
      <c r="F41" s="16" t="n"/>
      <c r="G41" s="23">
        <f>IF(OR(C41="",E41=""),"",MOD(E41-C41,1))</f>
        <v/>
      </c>
      <c r="H41" s="17">
        <f>IF(OR(G41="",F41=""),"",IF(AND(F41&lt;=10,G41&lt;=TIME(2,0,0)),"Innenfor","Utenfor"))</f>
        <v/>
      </c>
      <c r="I41" s="17" t="n"/>
      <c r="J41" s="17" t="n"/>
    </row>
    <row r="42">
      <c r="A42" s="15" t="n"/>
      <c r="B42" s="17" t="n"/>
      <c r="C42" s="21" t="n"/>
      <c r="D42" s="16" t="n"/>
      <c r="E42" s="21" t="n"/>
      <c r="F42" s="16" t="n"/>
      <c r="G42" s="23">
        <f>IF(OR(C42="",E42=""),"",MOD(E42-C42,1))</f>
        <v/>
      </c>
      <c r="H42" s="17">
        <f>IF(OR(G42="",F42=""),"",IF(AND(F42&lt;=10,G42&lt;=TIME(2,0,0)),"Innenfor","Utenfor"))</f>
        <v/>
      </c>
      <c r="I42" s="17" t="n"/>
      <c r="J42" s="17" t="n"/>
    </row>
    <row r="43">
      <c r="A43" s="15" t="n"/>
      <c r="B43" s="17" t="n"/>
      <c r="C43" s="21" t="n"/>
      <c r="D43" s="16" t="n"/>
      <c r="E43" s="21" t="n"/>
      <c r="F43" s="16" t="n"/>
      <c r="G43" s="23">
        <f>IF(OR(C43="",E43=""),"",MOD(E43-C43,1))</f>
        <v/>
      </c>
      <c r="H43" s="17">
        <f>IF(OR(G43="",F43=""),"",IF(AND(F43&lt;=10,G43&lt;=TIME(2,0,0)),"Innenfor","Utenfor"))</f>
        <v/>
      </c>
      <c r="I43" s="17" t="n"/>
      <c r="J43" s="17" t="n"/>
    </row>
    <row r="44">
      <c r="A44" s="15" t="n"/>
      <c r="B44" s="17" t="n"/>
      <c r="C44" s="21" t="n"/>
      <c r="D44" s="16" t="n"/>
      <c r="E44" s="21" t="n"/>
      <c r="F44" s="16" t="n"/>
      <c r="G44" s="23">
        <f>IF(OR(C44="",E44=""),"",MOD(E44-C44,1))</f>
        <v/>
      </c>
      <c r="H44" s="17">
        <f>IF(OR(G44="",F44=""),"",IF(AND(F44&lt;=10,G44&lt;=TIME(2,0,0)),"Innenfor","Utenfor"))</f>
        <v/>
      </c>
      <c r="I44" s="17" t="n"/>
      <c r="J44" s="17" t="n"/>
    </row>
    <row r="45">
      <c r="A45" s="15" t="n"/>
      <c r="B45" s="17" t="n"/>
      <c r="C45" s="21" t="n"/>
      <c r="D45" s="16" t="n"/>
      <c r="E45" s="21" t="n"/>
      <c r="F45" s="16" t="n"/>
      <c r="G45" s="23">
        <f>IF(OR(C45="",E45=""),"",MOD(E45-C45,1))</f>
        <v/>
      </c>
      <c r="H45" s="17">
        <f>IF(OR(G45="",F45=""),"",IF(AND(F45&lt;=10,G45&lt;=TIME(2,0,0)),"Innenfor","Utenfor"))</f>
        <v/>
      </c>
      <c r="I45" s="17" t="n"/>
      <c r="J45" s="17" t="n"/>
    </row>
    <row r="46">
      <c r="A46" s="15" t="n"/>
      <c r="B46" s="17" t="n"/>
      <c r="C46" s="21" t="n"/>
      <c r="D46" s="16" t="n"/>
      <c r="E46" s="21" t="n"/>
      <c r="F46" s="16" t="n"/>
      <c r="G46" s="23">
        <f>IF(OR(C46="",E46=""),"",MOD(E46-C46,1))</f>
        <v/>
      </c>
      <c r="H46" s="17">
        <f>IF(OR(G46="",F46=""),"",IF(AND(F46&lt;=10,G46&lt;=TIME(2,0,0)),"Innenfor","Utenfor"))</f>
        <v/>
      </c>
      <c r="I46" s="17" t="n"/>
      <c r="J46" s="17" t="n"/>
    </row>
    <row r="47">
      <c r="A47" s="15" t="n"/>
      <c r="B47" s="17" t="n"/>
      <c r="C47" s="21" t="n"/>
      <c r="D47" s="16" t="n"/>
      <c r="E47" s="21" t="n"/>
      <c r="F47" s="16" t="n"/>
      <c r="G47" s="23">
        <f>IF(OR(C47="",E47=""),"",MOD(E47-C47,1))</f>
        <v/>
      </c>
      <c r="H47" s="17">
        <f>IF(OR(G47="",F47=""),"",IF(AND(F47&lt;=10,G47&lt;=TIME(2,0,0)),"Innenfor","Utenfor"))</f>
        <v/>
      </c>
      <c r="I47" s="17" t="n"/>
      <c r="J47" s="17" t="n"/>
    </row>
    <row r="48">
      <c r="A48" s="15" t="n"/>
      <c r="B48" s="17" t="n"/>
      <c r="C48" s="21" t="n"/>
      <c r="D48" s="16" t="n"/>
      <c r="E48" s="21" t="n"/>
      <c r="F48" s="16" t="n"/>
      <c r="G48" s="23">
        <f>IF(OR(C48="",E48=""),"",MOD(E48-C48,1))</f>
        <v/>
      </c>
      <c r="H48" s="17">
        <f>IF(OR(G48="",F48=""),"",IF(AND(F48&lt;=10,G48&lt;=TIME(2,0,0)),"Innenfor","Utenfor"))</f>
        <v/>
      </c>
      <c r="I48" s="17" t="n"/>
      <c r="J48" s="17" t="n"/>
    </row>
    <row r="49">
      <c r="A49" s="15" t="n"/>
      <c r="B49" s="17" t="n"/>
      <c r="C49" s="21" t="n"/>
      <c r="D49" s="16" t="n"/>
      <c r="E49" s="21" t="n"/>
      <c r="F49" s="16" t="n"/>
      <c r="G49" s="23">
        <f>IF(OR(C49="",E49=""),"",MOD(E49-C49,1))</f>
        <v/>
      </c>
      <c r="H49" s="17">
        <f>IF(OR(G49="",F49=""),"",IF(AND(F49&lt;=10,G49&lt;=TIME(2,0,0)),"Innenfor","Utenfor"))</f>
        <v/>
      </c>
      <c r="I49" s="17" t="n"/>
      <c r="J49" s="17" t="n"/>
    </row>
    <row r="50">
      <c r="A50" s="15" t="n"/>
      <c r="B50" s="17" t="n"/>
      <c r="C50" s="21" t="n"/>
      <c r="D50" s="16" t="n"/>
      <c r="E50" s="21" t="n"/>
      <c r="F50" s="16" t="n"/>
      <c r="G50" s="23">
        <f>IF(OR(C50="",E50=""),"",MOD(E50-C50,1))</f>
        <v/>
      </c>
      <c r="H50" s="17">
        <f>IF(OR(G50="",F50=""),"",IF(AND(F50&lt;=10,G50&lt;=TIME(2,0,0)),"Innenfor","Utenfor"))</f>
        <v/>
      </c>
      <c r="I50" s="17" t="n"/>
      <c r="J50" s="17" t="n"/>
    </row>
    <row r="51">
      <c r="A51" s="15" t="n"/>
      <c r="B51" s="17" t="n"/>
      <c r="C51" s="21" t="n"/>
      <c r="D51" s="16" t="n"/>
      <c r="E51" s="21" t="n"/>
      <c r="F51" s="16" t="n"/>
      <c r="G51" s="23">
        <f>IF(OR(C51="",E51=""),"",MOD(E51-C51,1))</f>
        <v/>
      </c>
      <c r="H51" s="17">
        <f>IF(OR(G51="",F51=""),"",IF(AND(F51&lt;=10,G51&lt;=TIME(2,0,0)),"Innenfor","Utenfor"))</f>
        <v/>
      </c>
      <c r="I51" s="17" t="n"/>
      <c r="J51" s="17" t="n"/>
    </row>
    <row r="52">
      <c r="A52" s="15" t="n"/>
      <c r="B52" s="17" t="n"/>
      <c r="C52" s="21" t="n"/>
      <c r="D52" s="16" t="n"/>
      <c r="E52" s="21" t="n"/>
      <c r="F52" s="16" t="n"/>
      <c r="G52" s="23">
        <f>IF(OR(C52="",E52=""),"",MOD(E52-C52,1))</f>
        <v/>
      </c>
      <c r="H52" s="17">
        <f>IF(OR(G52="",F52=""),"",IF(AND(F52&lt;=10,G52&lt;=TIME(2,0,0)),"Innenfor","Utenfor"))</f>
        <v/>
      </c>
      <c r="I52" s="17" t="n"/>
      <c r="J52" s="17" t="n"/>
    </row>
    <row r="53">
      <c r="A53" s="15" t="n"/>
      <c r="B53" s="17" t="n"/>
      <c r="C53" s="21" t="n"/>
      <c r="D53" s="16" t="n"/>
      <c r="E53" s="21" t="n"/>
      <c r="F53" s="16" t="n"/>
      <c r="G53" s="23">
        <f>IF(OR(C53="",E53=""),"",MOD(E53-C53,1))</f>
        <v/>
      </c>
      <c r="H53" s="17">
        <f>IF(OR(G53="",F53=""),"",IF(AND(F53&lt;=10,G53&lt;=TIME(2,0,0)),"Innenfor","Utenfor"))</f>
        <v/>
      </c>
      <c r="I53" s="17" t="n"/>
      <c r="J53" s="17" t="n"/>
    </row>
    <row r="54">
      <c r="A54" s="15" t="n"/>
      <c r="B54" s="17" t="n"/>
      <c r="C54" s="21" t="n"/>
      <c r="D54" s="16" t="n"/>
      <c r="E54" s="21" t="n"/>
      <c r="F54" s="16" t="n"/>
      <c r="G54" s="23">
        <f>IF(OR(C54="",E54=""),"",MOD(E54-C54,1))</f>
        <v/>
      </c>
      <c r="H54" s="17">
        <f>IF(OR(G54="",F54=""),"",IF(AND(F54&lt;=10,G54&lt;=TIME(2,0,0)),"Innenfor","Utenfor"))</f>
        <v/>
      </c>
      <c r="I54" s="17" t="n"/>
      <c r="J54" s="17" t="n"/>
    </row>
    <row r="55">
      <c r="A55" s="15" t="n"/>
      <c r="B55" s="17" t="n"/>
      <c r="C55" s="21" t="n"/>
      <c r="D55" s="16" t="n"/>
      <c r="E55" s="21" t="n"/>
      <c r="F55" s="16" t="n"/>
      <c r="G55" s="23">
        <f>IF(OR(C55="",E55=""),"",MOD(E55-C55,1))</f>
        <v/>
      </c>
      <c r="H55" s="17">
        <f>IF(OR(G55="",F55=""),"",IF(AND(F55&lt;=10,G55&lt;=TIME(2,0,0)),"Innenfor","Utenfor"))</f>
        <v/>
      </c>
      <c r="I55" s="17" t="n"/>
      <c r="J55" s="17" t="n"/>
    </row>
    <row r="56">
      <c r="A56" s="15" t="n"/>
      <c r="B56" s="17" t="n"/>
      <c r="C56" s="21" t="n"/>
      <c r="D56" s="16" t="n"/>
      <c r="E56" s="21" t="n"/>
      <c r="F56" s="16" t="n"/>
      <c r="G56" s="23">
        <f>IF(OR(C56="",E56=""),"",MOD(E56-C56,1))</f>
        <v/>
      </c>
      <c r="H56" s="17">
        <f>IF(OR(G56="",F56=""),"",IF(AND(F56&lt;=10,G56&lt;=TIME(2,0,0)),"Innenfor","Utenfor"))</f>
        <v/>
      </c>
      <c r="I56" s="17" t="n"/>
      <c r="J56" s="17" t="n"/>
    </row>
    <row r="57">
      <c r="A57" s="15" t="n"/>
      <c r="B57" s="17" t="n"/>
      <c r="C57" s="21" t="n"/>
      <c r="D57" s="16" t="n"/>
      <c r="E57" s="21" t="n"/>
      <c r="F57" s="16" t="n"/>
      <c r="G57" s="23">
        <f>IF(OR(C57="",E57=""),"",MOD(E57-C57,1))</f>
        <v/>
      </c>
      <c r="H57" s="17">
        <f>IF(OR(G57="",F57=""),"",IF(AND(F57&lt;=10,G57&lt;=TIME(2,0,0)),"Innenfor","Utenfor"))</f>
        <v/>
      </c>
      <c r="I57" s="17" t="n"/>
      <c r="J57" s="17" t="n"/>
    </row>
    <row r="58">
      <c r="A58" s="15" t="n"/>
      <c r="B58" s="17" t="n"/>
      <c r="C58" s="21" t="n"/>
      <c r="D58" s="16" t="n"/>
      <c r="E58" s="21" t="n"/>
      <c r="F58" s="16" t="n"/>
      <c r="G58" s="23">
        <f>IF(OR(C58="",E58=""),"",MOD(E58-C58,1))</f>
        <v/>
      </c>
      <c r="H58" s="17">
        <f>IF(OR(G58="",F58=""),"",IF(AND(F58&lt;=10,G58&lt;=TIME(2,0,0)),"Innenfor","Utenfor"))</f>
        <v/>
      </c>
      <c r="I58" s="17" t="n"/>
      <c r="J58" s="17" t="n"/>
    </row>
    <row r="59">
      <c r="A59" s="15" t="n"/>
      <c r="B59" s="17" t="n"/>
      <c r="C59" s="21" t="n"/>
      <c r="D59" s="16" t="n"/>
      <c r="E59" s="21" t="n"/>
      <c r="F59" s="16" t="n"/>
      <c r="G59" s="23">
        <f>IF(OR(C59="",E59=""),"",MOD(E59-C59,1))</f>
        <v/>
      </c>
      <c r="H59" s="17">
        <f>IF(OR(G59="",F59=""),"",IF(AND(F59&lt;=10,G59&lt;=TIME(2,0,0)),"Innenfor","Utenfor"))</f>
        <v/>
      </c>
      <c r="I59" s="17" t="n"/>
      <c r="J59" s="17" t="n"/>
    </row>
    <row r="60">
      <c r="A60" s="15" t="n"/>
      <c r="B60" s="17" t="n"/>
      <c r="C60" s="21" t="n"/>
      <c r="D60" s="16" t="n"/>
      <c r="E60" s="21" t="n"/>
      <c r="F60" s="16" t="n"/>
      <c r="G60" s="23">
        <f>IF(OR(C60="",E60=""),"",MOD(E60-C60,1))</f>
        <v/>
      </c>
      <c r="H60" s="17">
        <f>IF(OR(G60="",F60=""),"",IF(AND(F60&lt;=10,G60&lt;=TIME(2,0,0)),"Innenfor","Utenfor"))</f>
        <v/>
      </c>
      <c r="I60" s="17" t="n"/>
      <c r="J60" s="17" t="n"/>
    </row>
    <row r="61">
      <c r="A61" s="15" t="n"/>
      <c r="B61" s="17" t="n"/>
      <c r="C61" s="21" t="n"/>
      <c r="D61" s="16" t="n"/>
      <c r="E61" s="21" t="n"/>
      <c r="F61" s="16" t="n"/>
      <c r="G61" s="23">
        <f>IF(OR(C61="",E61=""),"",MOD(E61-C61,1))</f>
        <v/>
      </c>
      <c r="H61" s="17">
        <f>IF(OR(G61="",F61=""),"",IF(AND(F61&lt;=10,G61&lt;=TIME(2,0,0)),"Innenfor","Utenfor"))</f>
        <v/>
      </c>
      <c r="I61" s="17" t="n"/>
      <c r="J61" s="17" t="n"/>
    </row>
    <row r="62">
      <c r="A62" s="15" t="n"/>
      <c r="B62" s="17" t="n"/>
      <c r="C62" s="21" t="n"/>
      <c r="D62" s="16" t="n"/>
      <c r="E62" s="21" t="n"/>
      <c r="F62" s="16" t="n"/>
      <c r="G62" s="23">
        <f>IF(OR(C62="",E62=""),"",MOD(E62-C62,1))</f>
        <v/>
      </c>
      <c r="H62" s="17">
        <f>IF(OR(G62="",F62=""),"",IF(AND(F62&lt;=10,G62&lt;=TIME(2,0,0)),"Innenfor","Utenfor"))</f>
        <v/>
      </c>
      <c r="I62" s="17" t="n"/>
      <c r="J62" s="17" t="n"/>
    </row>
    <row r="63">
      <c r="A63" s="15" t="n"/>
      <c r="B63" s="17" t="n"/>
      <c r="C63" s="21" t="n"/>
      <c r="D63" s="16" t="n"/>
      <c r="E63" s="21" t="n"/>
      <c r="F63" s="16" t="n"/>
      <c r="G63" s="23">
        <f>IF(OR(C63="",E63=""),"",MOD(E63-C63,1))</f>
        <v/>
      </c>
      <c r="H63" s="17">
        <f>IF(OR(G63="",F63=""),"",IF(AND(F63&lt;=10,G63&lt;=TIME(2,0,0)),"Innenfor","Utenfor"))</f>
        <v/>
      </c>
      <c r="I63" s="17" t="n"/>
      <c r="J63" s="17" t="n"/>
    </row>
    <row r="64">
      <c r="A64" s="15" t="n"/>
      <c r="B64" s="17" t="n"/>
      <c r="C64" s="21" t="n"/>
      <c r="D64" s="16" t="n"/>
      <c r="E64" s="21" t="n"/>
      <c r="F64" s="16" t="n"/>
      <c r="G64" s="23">
        <f>IF(OR(C64="",E64=""),"",MOD(E64-C64,1))</f>
        <v/>
      </c>
      <c r="H64" s="17">
        <f>IF(OR(G64="",F64=""),"",IF(AND(F64&lt;=10,G64&lt;=TIME(2,0,0)),"Innenfor","Utenfor"))</f>
        <v/>
      </c>
      <c r="I64" s="17" t="n"/>
      <c r="J64" s="17" t="n"/>
    </row>
    <row r="65">
      <c r="A65" s="15" t="n"/>
      <c r="B65" s="17" t="n"/>
      <c r="C65" s="21" t="n"/>
      <c r="D65" s="16" t="n"/>
      <c r="E65" s="21" t="n"/>
      <c r="F65" s="16" t="n"/>
      <c r="G65" s="23">
        <f>IF(OR(C65="",E65=""),"",MOD(E65-C65,1))</f>
        <v/>
      </c>
      <c r="H65" s="17">
        <f>IF(OR(G65="",F65=""),"",IF(AND(F65&lt;=10,G65&lt;=TIME(2,0,0)),"Innenfor","Utenfor"))</f>
        <v/>
      </c>
      <c r="I65" s="17" t="n"/>
      <c r="J65" s="17" t="n"/>
    </row>
    <row r="66">
      <c r="A66" s="15" t="n"/>
      <c r="B66" s="17" t="n"/>
      <c r="C66" s="21" t="n"/>
      <c r="D66" s="16" t="n"/>
      <c r="E66" s="21" t="n"/>
      <c r="F66" s="16" t="n"/>
      <c r="G66" s="23">
        <f>IF(OR(C66="",E66=""),"",MOD(E66-C66,1))</f>
        <v/>
      </c>
      <c r="H66" s="17">
        <f>IF(OR(G66="",F66=""),"",IF(AND(F66&lt;=10,G66&lt;=TIME(2,0,0)),"Innenfor","Utenfor"))</f>
        <v/>
      </c>
      <c r="I66" s="17" t="n"/>
      <c r="J66" s="17" t="n"/>
    </row>
    <row r="67">
      <c r="A67" s="15" t="n"/>
      <c r="B67" s="17" t="n"/>
      <c r="C67" s="21" t="n"/>
      <c r="D67" s="16" t="n"/>
      <c r="E67" s="21" t="n"/>
      <c r="F67" s="16" t="n"/>
      <c r="G67" s="23">
        <f>IF(OR(C67="",E67=""),"",MOD(E67-C67,1))</f>
        <v/>
      </c>
      <c r="H67" s="17">
        <f>IF(OR(G67="",F67=""),"",IF(AND(F67&lt;=10,G67&lt;=TIME(2,0,0)),"Innenfor","Utenfor"))</f>
        <v/>
      </c>
      <c r="I67" s="17" t="n"/>
      <c r="J67" s="17" t="n"/>
    </row>
    <row r="68">
      <c r="A68" s="15" t="n"/>
      <c r="B68" s="17" t="n"/>
      <c r="C68" s="21" t="n"/>
      <c r="D68" s="16" t="n"/>
      <c r="E68" s="21" t="n"/>
      <c r="F68" s="16" t="n"/>
      <c r="G68" s="23">
        <f>IF(OR(C68="",E68=""),"",MOD(E68-C68,1))</f>
        <v/>
      </c>
      <c r="H68" s="17">
        <f>IF(OR(G68="",F68=""),"",IF(AND(F68&lt;=10,G68&lt;=TIME(2,0,0)),"Innenfor","Utenfor"))</f>
        <v/>
      </c>
      <c r="I68" s="17" t="n"/>
      <c r="J68" s="17" t="n"/>
    </row>
  </sheetData>
  <mergeCells count="3">
    <mergeCell ref="A1:J1"/>
    <mergeCell ref="A3:J3"/>
    <mergeCell ref="A2:J2"/>
  </mergeCells>
  <conditionalFormatting sqref="H6:H68">
    <cfRule type="expression" priority="1" dxfId="0">
      <formula>H6="Utenfor"</formula>
    </cfRule>
    <cfRule type="expression" priority="2" dxfId="1">
      <formula>H6="Innenfor"</formula>
    </cfRule>
  </conditionalFormatting>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34"/>
  <sheetViews>
    <sheetView workbookViewId="0">
      <selection activeCell="A1" sqref="A1"/>
    </sheetView>
  </sheetViews>
  <sheetFormatPr baseColWidth="8" defaultRowHeight="15"/>
  <cols>
    <col width="30" customWidth="1" min="1" max="1"/>
    <col width="30" customWidth="1" min="2" max="2"/>
    <col width="62" customWidth="1" min="3" max="3"/>
    <col width="46" customWidth="1" min="4" max="4"/>
    <col width="24" customWidth="1" min="5" max="5"/>
  </cols>
  <sheetData>
    <row r="1">
      <c r="A1" s="1" t="inlineStr">
        <is>
          <t>Grenser og kilder</t>
        </is>
      </c>
    </row>
    <row r="2" ht="30" customHeight="1">
      <c r="A2" s="2" t="inlineStr">
        <is>
          <t>Grensene i malen og hvor de kommer fra. Endre grensen for kjøl bare når varen er merket med en annen temperatur. Der loven ikke gir et tall, bestemmer du selv og skriver begrunnelsen.</t>
        </is>
      </c>
    </row>
    <row r="3" ht="15" customHeight="1">
      <c r="A3" s="3" t="inlineStr">
        <is>
          <t>Hvite celler fyller du ut. Gule celler er grenser du kan endre. Grå kursiv rad er et eksempel: slett den før du bruker malen.</t>
        </is>
      </c>
    </row>
    <row r="5" ht="32" customHeight="1">
      <c r="A5" s="19" t="inlineStr">
        <is>
          <t>Grense</t>
        </is>
      </c>
      <c r="B5" s="19" t="inlineStr">
        <is>
          <t>Verdi (°C)</t>
        </is>
      </c>
      <c r="C5" s="19" t="inlineStr">
        <is>
          <t>Forklaring</t>
        </is>
      </c>
      <c r="D5" s="19" t="inlineStr"/>
      <c r="E5" s="19" t="inlineStr"/>
    </row>
    <row r="6">
      <c r="A6" s="5" t="inlineStr">
        <is>
          <t>Kjøl: høyeste temperatur</t>
        </is>
      </c>
      <c r="B6" s="24" t="n">
        <v>4</v>
      </c>
      <c r="C6" s="25" t="inlineStr">
        <is>
          <t>Grense for kjøl. Endres bare hvis varen er merket med en annen temperatur.</t>
        </is>
      </c>
    </row>
    <row r="7">
      <c r="A7" s="5" t="inlineStr">
        <is>
          <t>Frys: høyeste temperatur</t>
        </is>
      </c>
      <c r="B7" s="24" t="n">
        <v>-18</v>
      </c>
      <c r="C7" s="25" t="inlineStr">
        <is>
          <t>Grense for frys (Mattilsynets faktaark).</t>
        </is>
      </c>
    </row>
    <row r="8">
      <c r="A8" s="5" t="inlineStr">
        <is>
          <t>Varmholding: laveste temperatur</t>
        </is>
      </c>
      <c r="B8" s="24" t="n">
        <v>60</v>
      </c>
      <c r="C8" s="25" t="inlineStr">
        <is>
          <t>Grense for varm mat som holdes varm.</t>
        </is>
      </c>
    </row>
    <row r="10" ht="32" customHeight="1">
      <c r="A10" s="19" t="inlineStr">
        <is>
          <t>Hva</t>
        </is>
      </c>
      <c r="B10" s="19" t="inlineStr">
        <is>
          <t>Grense i malen</t>
        </is>
      </c>
      <c r="C10" s="19" t="inlineStr">
        <is>
          <t>Slik står det i kilden</t>
        </is>
      </c>
      <c r="D10" s="19" t="inlineStr">
        <is>
          <t>Kilde</t>
        </is>
      </c>
      <c r="E10" s="19" t="inlineStr">
        <is>
          <t>Status</t>
        </is>
      </c>
    </row>
    <row r="11" ht="45" customHeight="1">
      <c r="A11" s="17" t="inlineStr">
        <is>
          <t>Kjølevarer</t>
        </is>
      </c>
      <c r="B11" s="17" t="inlineStr">
        <is>
          <t>4 °C eller lavere, eller temperaturen som står på varen</t>
        </is>
      </c>
      <c r="C11" s="17" t="inlineStr">
        <is>
          <t>Lett bedervelige næringsmidler skal oppbevares, transporteres og omsettes ved 4 °C eller lavere, når merking eller nasjonal retningslinje ikke sier noe annet.</t>
        </is>
      </c>
      <c r="D11" s="17" t="inlineStr">
        <is>
          <t>Næringsmiddelhygieneforskriften § 12 (lovdata.no/dokument/SF/forskrift/2008-12-22-1623)</t>
        </is>
      </c>
      <c r="E11" s="17" t="inlineStr">
        <is>
          <t>Lovkrav</t>
        </is>
      </c>
    </row>
    <row r="12" ht="45" customHeight="1">
      <c r="A12" s="17" t="inlineStr">
        <is>
          <t>Frysevarer</t>
        </is>
      </c>
      <c r="B12" s="17" t="inlineStr">
        <is>
          <t>-18 °C eller kaldere</t>
        </is>
      </c>
      <c r="C12" s="17" t="inlineStr">
        <is>
          <t>Mattilsynets faktaark: frysevarer ved -18 °C eller kaldere. Vi fant ingen generell lovgrense for serveringssteder.</t>
        </is>
      </c>
      <c r="D12" s="17" t="inlineStr">
        <is>
          <t>Mattilsynet, faktaark om kjøletemperatur, september 2021</t>
        </is>
      </c>
      <c r="E12" s="17" t="inlineStr">
        <is>
          <t>Veiledning</t>
        </is>
      </c>
    </row>
    <row r="13" ht="60" customHeight="1">
      <c r="A13" s="17" t="inlineStr">
        <is>
          <t>Varmholding</t>
        </is>
      </c>
      <c r="B13" s="17" t="inlineStr">
        <is>
          <t>60 °C eller høyere</t>
        </is>
      </c>
      <c r="C13" s="17" t="inlineStr">
        <is>
          <t>Mat som selges varm skal etter varmebehandling holdes ved 60 °C eller høyere. Lavere temperatur er tillatt ved levering til sluttforbruker hvis det ikke gir helserisiko.</t>
        </is>
      </c>
      <c r="D13" s="17" t="inlineStr">
        <is>
          <t>Næringsmiddelhygieneforskriften § 13</t>
        </is>
      </c>
      <c r="E13" s="17" t="inlineStr">
        <is>
          <t>Lovkrav</t>
        </is>
      </c>
    </row>
    <row r="14" ht="45" customHeight="1">
      <c r="A14" s="17" t="inlineStr">
        <is>
          <t>Kjernetemperatur ved gjennomsteking</t>
        </is>
      </c>
      <c r="B14" s="17" t="inlineStr">
        <is>
          <t>Ingen fast grense. Skriv din egen og begrunn den.</t>
        </is>
      </c>
      <c r="C14" s="17" t="inlineStr">
        <is>
          <t>Ingen lovfestet verdi. Mattilsynet: oppvarmet til over 70 °C, 70 °C er godt nok for hamburger, 75 °C kan være nok for enkelte retter.</t>
        </is>
      </c>
      <c r="D14" s="17" t="inlineStr">
        <is>
          <t>Mattilsynet, veiledning om mathåndtering</t>
        </is>
      </c>
      <c r="E14" s="17" t="inlineStr">
        <is>
          <t>Veiledning og egen vurdering</t>
        </is>
      </c>
    </row>
    <row r="15" ht="45" customHeight="1">
      <c r="A15" s="17" t="inlineStr">
        <is>
          <t>Nedkjøling</t>
        </is>
      </c>
      <c r="B15" s="17" t="inlineStr">
        <is>
          <t>60 °C til 10 °C på 2 timer, deretter 4 °C eller lavere</t>
        </is>
      </c>
      <c r="C15" s="17" t="inlineStr">
        <is>
          <t>Forordningen: så snart som mulig til en temperatur som ikke gir helserisiko. Mattilsynets veiledende regel: 60 til 10 °C på 2 timer.</t>
        </is>
      </c>
      <c r="D15" s="17" t="inlineStr">
        <is>
          <t>Forordning (EF) nr. 852/2004 vedlegg II kap. IX nr. 6; Mattilsynet</t>
        </is>
      </c>
      <c r="E15" s="17" t="inlineStr">
        <is>
          <t>Lovkrav uten tall, og veiledning</t>
        </is>
      </c>
    </row>
    <row r="16" ht="30" customHeight="1">
      <c r="A16" s="17" t="inlineStr">
        <is>
          <t>Kjøledisk som ikke holder temperaturen</t>
        </is>
      </c>
      <c r="B16" s="17" t="inlineStr">
        <is>
          <t>Fjern maten etter 2 timer</t>
        </is>
      </c>
      <c r="C16" s="17" t="inlineStr">
        <is>
          <t>Ha som rutine å fjerne maten etter to timer og legg inn nye varer.</t>
        </is>
      </c>
      <c r="D16" s="17" t="inlineStr">
        <is>
          <t>Mattilsynet, faktaark om kjøletemperatur, 2021</t>
        </is>
      </c>
      <c r="E16" s="17" t="inlineStr">
        <is>
          <t>Veiledning</t>
        </is>
      </c>
    </row>
    <row r="17" ht="30" customHeight="1">
      <c r="A17" s="17" t="inlineStr">
        <is>
          <t>Hvor målingen tas</t>
        </is>
      </c>
      <c r="B17" s="17" t="inlineStr">
        <is>
          <t>I maten, ikke bare på displayet</t>
        </is>
      </c>
      <c r="C17" s="17" t="inlineStr">
        <is>
          <t>Sjekk at du måler temperaturen der maten ligger.</t>
        </is>
      </c>
      <c r="D17" s="17" t="inlineStr">
        <is>
          <t>Mattilsynet, faktaark om kjøletemperatur, 2021</t>
        </is>
      </c>
      <c r="E17" s="17" t="inlineStr">
        <is>
          <t>Veiledning</t>
        </is>
      </c>
    </row>
    <row r="18" ht="60" customHeight="1">
      <c r="A18" s="17" t="inlineStr">
        <is>
          <t>Hyppighet</t>
        </is>
      </c>
      <c r="B18" s="17" t="inlineStr">
        <is>
          <t>Fyll inn selv</t>
        </is>
      </c>
      <c r="C18" s="17" t="inlineStr">
        <is>
          <t>Kjøl: de fleste måler hver dag. Frys og mottak: mindre bedrifter kan måle sjeldnere. Nedkjøling og varmholding: stikkprøver kan være nok. Loven krever ikke fast hyppighet eller bestemt skjema.</t>
        </is>
      </c>
      <c r="D18" s="17" t="inlineStr">
        <is>
          <t>Mattilsynet, startpakke for nye matbedrifter</t>
        </is>
      </c>
      <c r="E18" s="17" t="inlineStr">
        <is>
          <t>Veiledning</t>
        </is>
      </c>
    </row>
    <row r="19" ht="30" customHeight="1">
      <c r="A19" s="17" t="inlineStr">
        <is>
          <t>Egne produkter</t>
        </is>
      </c>
      <c r="B19" s="17" t="inlineStr">
        <is>
          <t>Bestem selv</t>
        </is>
      </c>
      <c r="C19" s="17" t="inlineStr">
        <is>
          <t>Du må selv bestemme oppbevaringstemperatur og holdbarhet for mat du har laget selv.</t>
        </is>
      </c>
      <c r="D19" s="17" t="inlineStr">
        <is>
          <t>Mattilsynet, veileder om smilefjesordningen, 2018</t>
        </is>
      </c>
      <c r="E19" s="17" t="inlineStr">
        <is>
          <t>Egen vurdering</t>
        </is>
      </c>
    </row>
    <row r="21">
      <c r="A21" s="26" t="inlineStr">
        <is>
          <t>Egne grenser (mat dere lager selv)</t>
        </is>
      </c>
    </row>
    <row r="22" ht="32" customHeight="1">
      <c r="A22" s="19" t="inlineStr">
        <is>
          <t>Produkt</t>
        </is>
      </c>
      <c r="B22" s="19" t="inlineStr">
        <is>
          <t>Oppbevares ved (°C)</t>
        </is>
      </c>
      <c r="C22" s="19" t="inlineStr">
        <is>
          <t>Holdbarhet</t>
        </is>
      </c>
      <c r="D22" s="19" t="inlineStr">
        <is>
          <t>Begrunnelse</t>
        </is>
      </c>
      <c r="E22" s="19" t="inlineStr"/>
    </row>
    <row r="23">
      <c r="A23" s="17" t="n"/>
      <c r="B23" s="17" t="n"/>
      <c r="C23" s="17" t="n"/>
      <c r="D23" s="17" t="n"/>
    </row>
    <row r="24">
      <c r="A24" s="17" t="n"/>
      <c r="B24" s="17" t="n"/>
      <c r="C24" s="17" t="n"/>
      <c r="D24" s="17" t="n"/>
    </row>
    <row r="25">
      <c r="A25" s="17" t="n"/>
      <c r="B25" s="17" t="n"/>
      <c r="C25" s="17" t="n"/>
      <c r="D25" s="17" t="n"/>
    </row>
    <row r="26">
      <c r="A26" s="17" t="n"/>
      <c r="B26" s="17" t="n"/>
      <c r="C26" s="17" t="n"/>
      <c r="D26" s="17" t="n"/>
    </row>
    <row r="27">
      <c r="A27" s="17" t="n"/>
      <c r="B27" s="17" t="n"/>
      <c r="C27" s="17" t="n"/>
      <c r="D27" s="17" t="n"/>
    </row>
    <row r="28">
      <c r="A28" s="17" t="n"/>
      <c r="B28" s="17" t="n"/>
      <c r="C28" s="17" t="n"/>
      <c r="D28" s="17" t="n"/>
    </row>
    <row r="29">
      <c r="A29" s="17" t="n"/>
      <c r="B29" s="17" t="n"/>
      <c r="C29" s="17" t="n"/>
      <c r="D29" s="17" t="n"/>
    </row>
    <row r="30">
      <c r="A30" s="17" t="n"/>
      <c r="B30" s="17" t="n"/>
      <c r="C30" s="17" t="n"/>
      <c r="D30" s="17" t="n"/>
    </row>
    <row r="32" ht="40" customHeight="1">
      <c r="A32" s="27" t="inlineStr">
        <is>
          <t>Tilpass til din virksomhet: utstyrsnavn, hyppighet, hvem som signerer, egen kjernetemperatur per rett, egne grenser for mat dere lager selv, hvor loggen oppbevares og hvor lenge (loven har ingen fast tid). Sjekk termometeret mot et kalibrert termometer eller isvann. Fersk fisk, sushi, sous vide og andre produkter med egne regler krever mer enn denne malen.</t>
        </is>
      </c>
    </row>
    <row r="34">
      <c r="A34" s="18" t="inlineStr">
        <is>
          <t>Mal fra Kurs.ing (www.kurs.ing/ressurser/ik-mat-mal). Tilpass til din virksomhet. Malen er ikke godkjent av Mattilsynet og erstatter ikke deres veiledning. Sist kontrollert 29. september 2026.</t>
        </is>
      </c>
    </row>
  </sheetData>
  <mergeCells count="5">
    <mergeCell ref="A34:E34"/>
    <mergeCell ref="A2:E2"/>
    <mergeCell ref="A1:E1"/>
    <mergeCell ref="A32:E32"/>
    <mergeCell ref="A3:E3"/>
  </mergeCells>
  <printOptions horizontalCentered="0"/>
  <pageMargins left="0.75" right="0.75" top="1" bottom="1" header="0.5" footer="0.5"/>
  <pageSetup orientation="landscape" paperSize="9" fitToHeight="0" fitToWidth="1"/>
  <headerFooter>
    <oddHeader/>
    <oddFooter>&amp;L&amp;7 Mal fra Kurs.ing (www.kurs.ing/ressurser/ik-mat-mal). Tilpass til din virksomhet. Malen er ikke godkjent av Mattilsynet og erstatter ikke deres veiledning. Sist kontrollert 29. september 2026.&amp;R&amp;7 Side &amp;P av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Kurs.ing</dc:creator>
  <dc:title xmlns:dc="http://purl.org/dc/elements/1.1/">IK-mat mal fra Kurs.ing</dc:title>
  <dc:language xmlns:dc="http://purl.org/dc/elements/1.1/">nb-NO</dc:language>
  <dcterms:created xmlns:dcterms="http://purl.org/dc/terms/" xmlns:xsi="http://www.w3.org/2001/XMLSchema-instance" xsi:type="dcterms:W3CDTF">2026-09-29T12:00:00Z</dcterms:created>
  <dcterms:modified xmlns:dcterms="http://purl.org/dc/terms/" xmlns:xsi="http://www.w3.org/2001/XMLSchema-instance" xsi:type="dcterms:W3CDTF">2026-09-29T10:31:27Z</dcterms:modified>
</cp:coreProperties>
</file>